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45" yWindow="1245" windowWidth="11580" windowHeight="8835" tabRatio="951" firstSheet="5" activeTab="15"/>
  </bookViews>
  <sheets>
    <sheet name="24-01-001" sheetId="10" r:id="rId1"/>
    <sheet name="24-01-001 res " sheetId="11" r:id="rId2"/>
    <sheet name="24-02-001" sheetId="23" r:id="rId3"/>
    <sheet name="24-02-001 res" sheetId="24" r:id="rId4"/>
    <sheet name="24-02-002" sheetId="25" r:id="rId5"/>
    <sheet name="24-02-002 res" sheetId="26" r:id="rId6"/>
    <sheet name="24-02-003" sheetId="27" r:id="rId7"/>
    <sheet name="24-02-003 res" sheetId="28" r:id="rId8"/>
    <sheet name="24-03-001" sheetId="29" r:id="rId9"/>
    <sheet name="24-03-001 res" sheetId="30" r:id="rId10"/>
    <sheet name="24-03-002" sheetId="31" r:id="rId11"/>
    <sheet name="24-03-002 res" sheetId="32" r:id="rId12"/>
    <sheet name="24-03-003" sheetId="33" r:id="rId13"/>
    <sheet name="24-03-003 res" sheetId="34" r:id="rId14"/>
    <sheet name="24-03-005" sheetId="35" r:id="rId15"/>
    <sheet name="24-03-005 res" sheetId="36" r:id="rId16"/>
  </sheets>
  <definedNames>
    <definedName name="_xlnm.Print_Area" localSheetId="0">'24-01-001'!$A$1:$AI$191</definedName>
    <definedName name="_xlnm.Print_Area" localSheetId="1">'24-01-001 res '!$A$1:$Y$25</definedName>
    <definedName name="_xlnm.Print_Area" localSheetId="2">'24-02-001'!$A$1:$AI$191</definedName>
    <definedName name="_xlnm.Print_Area" localSheetId="3">'24-02-001 res'!$A$1:$Y$25</definedName>
    <definedName name="_xlnm.Print_Area" localSheetId="4">'24-02-002'!$A$1:$AI$191</definedName>
    <definedName name="_xlnm.Print_Area" localSheetId="5">'24-02-002 res'!$A$1:$Y$25</definedName>
    <definedName name="_xlnm.Print_Area" localSheetId="6">'24-02-003'!$A$1:$AI$191</definedName>
    <definedName name="_xlnm.Print_Area" localSheetId="7">'24-02-003 res'!$A$1:$Y$25</definedName>
    <definedName name="_xlnm.Print_Area" localSheetId="8">'24-03-001'!$A$1:$AI$191</definedName>
    <definedName name="_xlnm.Print_Area" localSheetId="9">'24-03-001 res'!$A$1:$Y$25</definedName>
    <definedName name="_xlnm.Print_Area" localSheetId="10">'24-03-002'!$A$1:$AI$191</definedName>
    <definedName name="_xlnm.Print_Area" localSheetId="11">'24-03-002 res'!$A$1:$Y$25</definedName>
    <definedName name="_xlnm.Print_Area" localSheetId="12">'24-03-003'!$A$1:$AI$191</definedName>
    <definedName name="_xlnm.Print_Area" localSheetId="13">'24-03-003 res'!$A$1:$Y$25</definedName>
    <definedName name="_xlnm.Print_Area" localSheetId="14">'24-03-005'!$A$1:$AI$191</definedName>
    <definedName name="_xlnm.Print_Area" localSheetId="15">'24-03-005 res'!$A$1:$Y$25</definedName>
    <definedName name="_xlnm.Print_Titles" localSheetId="0">'24-01-001'!$1:$7</definedName>
    <definedName name="_xlnm.Print_Titles" localSheetId="1">'24-01-001 res '!$6:$7</definedName>
    <definedName name="_xlnm.Print_Titles" localSheetId="2">'24-02-001'!$1:$7</definedName>
    <definedName name="_xlnm.Print_Titles" localSheetId="3">'24-02-001 res'!$6:$7</definedName>
    <definedName name="_xlnm.Print_Titles" localSheetId="4">'24-02-002'!$1:$7</definedName>
    <definedName name="_xlnm.Print_Titles" localSheetId="5">'24-02-002 res'!$6:$7</definedName>
    <definedName name="_xlnm.Print_Titles" localSheetId="6">'24-02-003'!$1:$7</definedName>
    <definedName name="_xlnm.Print_Titles" localSheetId="7">'24-02-003 res'!$6:$7</definedName>
    <definedName name="_xlnm.Print_Titles" localSheetId="8">'24-03-001'!$1:$7</definedName>
    <definedName name="_xlnm.Print_Titles" localSheetId="9">'24-03-001 res'!$6:$7</definedName>
    <definedName name="_xlnm.Print_Titles" localSheetId="10">'24-03-002'!$1:$7</definedName>
    <definedName name="_xlnm.Print_Titles" localSheetId="11">'24-03-002 res'!$6:$7</definedName>
    <definedName name="_xlnm.Print_Titles" localSheetId="12">'24-03-003'!$1:$7</definedName>
    <definedName name="_xlnm.Print_Titles" localSheetId="13">'24-03-003 res'!$6:$7</definedName>
    <definedName name="_xlnm.Print_Titles" localSheetId="14">'24-03-005'!$1:$7</definedName>
    <definedName name="_xlnm.Print_Titles" localSheetId="15">'24-03-005 res'!$6:$7</definedName>
  </definedNames>
  <calcPr calcId="125725"/>
</workbook>
</file>

<file path=xl/calcChain.xml><?xml version="1.0" encoding="utf-8"?>
<calcChain xmlns="http://schemas.openxmlformats.org/spreadsheetml/2006/main">
  <c r="K23" i="36"/>
  <c r="J23"/>
  <c r="I23"/>
  <c r="H23"/>
  <c r="G9" l="1"/>
  <c r="G10"/>
  <c r="G11"/>
  <c r="G12"/>
  <c r="G13"/>
  <c r="G14"/>
  <c r="G15"/>
  <c r="G16"/>
  <c r="G17"/>
  <c r="G18"/>
  <c r="G19"/>
  <c r="G21"/>
  <c r="G22"/>
  <c r="G23"/>
  <c r="D22"/>
  <c r="C8"/>
  <c r="T20" i="34"/>
  <c r="S12"/>
  <c r="O16"/>
  <c r="K10"/>
  <c r="H20"/>
  <c r="A5" i="36"/>
  <c r="A24" s="1"/>
  <c r="A5" i="34"/>
  <c r="A24" s="1"/>
  <c r="F11"/>
  <c r="E22"/>
  <c r="B18"/>
  <c r="R23" i="36"/>
  <c r="P21"/>
  <c r="K18"/>
  <c r="V14"/>
  <c r="O14"/>
  <c r="T12"/>
  <c r="M8"/>
  <c r="A3"/>
  <c r="A1"/>
  <c r="A191" i="35"/>
  <c r="AE190"/>
  <c r="AD190"/>
  <c r="AC190"/>
  <c r="AA190"/>
  <c r="Z190"/>
  <c r="Y190"/>
  <c r="W190"/>
  <c r="V190"/>
  <c r="U190"/>
  <c r="S190"/>
  <c r="R190"/>
  <c r="Q190"/>
  <c r="N190"/>
  <c r="F23" i="36" s="1"/>
  <c r="M190" i="35"/>
  <c r="E23" i="36" s="1"/>
  <c r="L190" i="35"/>
  <c r="D23" i="36" s="1"/>
  <c r="J190" i="35"/>
  <c r="C23" i="36" s="1"/>
  <c r="I190" i="35"/>
  <c r="B23" i="36" s="1"/>
  <c r="AF189" i="35"/>
  <c r="AF190" s="1"/>
  <c r="AB189"/>
  <c r="AB190" s="1"/>
  <c r="X189"/>
  <c r="T189"/>
  <c r="T190" s="1"/>
  <c r="AE187"/>
  <c r="AD187"/>
  <c r="AC187"/>
  <c r="AA187"/>
  <c r="Z187"/>
  <c r="Y187"/>
  <c r="W187"/>
  <c r="V187"/>
  <c r="U187"/>
  <c r="S187"/>
  <c r="R187"/>
  <c r="Q187"/>
  <c r="N187"/>
  <c r="F22" i="36" s="1"/>
  <c r="M187" i="35"/>
  <c r="E22" i="36" s="1"/>
  <c r="L187" i="35"/>
  <c r="J187"/>
  <c r="C22" i="36" s="1"/>
  <c r="I187" i="35"/>
  <c r="B22" i="36" s="1"/>
  <c r="AF186" i="3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AE175"/>
  <c r="AD175"/>
  <c r="AC175"/>
  <c r="AA175"/>
  <c r="Z175"/>
  <c r="Y175"/>
  <c r="W175"/>
  <c r="V175"/>
  <c r="U175"/>
  <c r="S175"/>
  <c r="R175"/>
  <c r="Q175"/>
  <c r="N175"/>
  <c r="F21" i="36" s="1"/>
  <c r="M175" i="35"/>
  <c r="E21" i="36" s="1"/>
  <c r="L175" i="35"/>
  <c r="D21" i="36" s="1"/>
  <c r="J175" i="35"/>
  <c r="C21" i="36" s="1"/>
  <c r="I175" i="35"/>
  <c r="B21" i="36" s="1"/>
  <c r="AF174" i="3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X165"/>
  <c r="T165"/>
  <c r="AE163"/>
  <c r="AD163"/>
  <c r="AC163"/>
  <c r="AA163"/>
  <c r="Z163"/>
  <c r="Y163"/>
  <c r="W163"/>
  <c r="V163"/>
  <c r="U163"/>
  <c r="S163"/>
  <c r="R163"/>
  <c r="Q163"/>
  <c r="N163"/>
  <c r="F20" i="36" s="1"/>
  <c r="M163" i="35"/>
  <c r="E20" i="36" s="1"/>
  <c r="L163" i="35"/>
  <c r="D20" i="36" s="1"/>
  <c r="J163" i="35"/>
  <c r="C20" i="36" s="1"/>
  <c r="I163" i="35"/>
  <c r="B20" i="36" s="1"/>
  <c r="AF162" i="3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X153"/>
  <c r="T153"/>
  <c r="AE151"/>
  <c r="AD151"/>
  <c r="AC151"/>
  <c r="AA151"/>
  <c r="Z151"/>
  <c r="Y151"/>
  <c r="W151"/>
  <c r="V151"/>
  <c r="U151"/>
  <c r="S151"/>
  <c r="R151"/>
  <c r="Q151"/>
  <c r="N151"/>
  <c r="F19" i="36" s="1"/>
  <c r="M151" i="35"/>
  <c r="E19" i="36" s="1"/>
  <c r="L151" i="35"/>
  <c r="D19" i="36" s="1"/>
  <c r="J151" i="35"/>
  <c r="C19" i="36" s="1"/>
  <c r="I151" i="35"/>
  <c r="B19" i="36" s="1"/>
  <c r="AF150" i="3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AD139"/>
  <c r="AC139"/>
  <c r="AA139"/>
  <c r="Z139"/>
  <c r="Y139"/>
  <c r="W139"/>
  <c r="V139"/>
  <c r="U139"/>
  <c r="S139"/>
  <c r="R139"/>
  <c r="Q139"/>
  <c r="N139"/>
  <c r="F18" i="36" s="1"/>
  <c r="M139" i="35"/>
  <c r="E18" i="36" s="1"/>
  <c r="L139" i="35"/>
  <c r="D18" i="36" s="1"/>
  <c r="J139" i="35"/>
  <c r="C18" i="36" s="1"/>
  <c r="I139" i="35"/>
  <c r="B18" i="36" s="1"/>
  <c r="AF138" i="3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AE127"/>
  <c r="AD127"/>
  <c r="AC127"/>
  <c r="AA127"/>
  <c r="Z127"/>
  <c r="Y127"/>
  <c r="W127"/>
  <c r="V127"/>
  <c r="U127"/>
  <c r="S127"/>
  <c r="R127"/>
  <c r="Q127"/>
  <c r="N127"/>
  <c r="F17" i="36" s="1"/>
  <c r="M127" i="35"/>
  <c r="E17" i="36" s="1"/>
  <c r="L127" i="35"/>
  <c r="D17" i="36" s="1"/>
  <c r="J127" i="35"/>
  <c r="C17" i="36" s="1"/>
  <c r="I127" i="35"/>
  <c r="B17" i="36" s="1"/>
  <c r="AF126" i="3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E115"/>
  <c r="AD115"/>
  <c r="AC115"/>
  <c r="AA115"/>
  <c r="Z115"/>
  <c r="Y115"/>
  <c r="W115"/>
  <c r="V115"/>
  <c r="U115"/>
  <c r="S115"/>
  <c r="R115"/>
  <c r="Q115"/>
  <c r="N115"/>
  <c r="F16" i="36" s="1"/>
  <c r="M115" i="35"/>
  <c r="E16" i="36" s="1"/>
  <c r="L115" i="35"/>
  <c r="D16" i="36" s="1"/>
  <c r="J115" i="35"/>
  <c r="C16" i="36" s="1"/>
  <c r="I115" i="35"/>
  <c r="B16" i="36" s="1"/>
  <c r="AF114" i="3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X105"/>
  <c r="T105"/>
  <c r="AE103"/>
  <c r="AD103"/>
  <c r="AC103"/>
  <c r="AA103"/>
  <c r="Z103"/>
  <c r="Y103"/>
  <c r="W103"/>
  <c r="V103"/>
  <c r="U103"/>
  <c r="S103"/>
  <c r="R103"/>
  <c r="Q103"/>
  <c r="N103"/>
  <c r="F15" i="36" s="1"/>
  <c r="M103" i="35"/>
  <c r="E15" i="36" s="1"/>
  <c r="L103" i="35"/>
  <c r="D15" i="36" s="1"/>
  <c r="J103" i="35"/>
  <c r="C15" i="36" s="1"/>
  <c r="I103" i="35"/>
  <c r="B15" i="36" s="1"/>
  <c r="AF102" i="3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X93"/>
  <c r="T93"/>
  <c r="AE91"/>
  <c r="AD91"/>
  <c r="AC91"/>
  <c r="AA91"/>
  <c r="Z91"/>
  <c r="Y91"/>
  <c r="W91"/>
  <c r="V91"/>
  <c r="U91"/>
  <c r="S91"/>
  <c r="R91"/>
  <c r="Q91"/>
  <c r="N91"/>
  <c r="F14" i="36" s="1"/>
  <c r="M91" i="35"/>
  <c r="E14" i="36" s="1"/>
  <c r="L91" i="35"/>
  <c r="D14" i="36" s="1"/>
  <c r="J91" i="35"/>
  <c r="C14" i="36" s="1"/>
  <c r="I91" i="35"/>
  <c r="B14" i="36" s="1"/>
  <c r="AF90" i="3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AE79"/>
  <c r="AD79"/>
  <c r="AC79"/>
  <c r="AA79"/>
  <c r="Z79"/>
  <c r="Y79"/>
  <c r="W79"/>
  <c r="V79"/>
  <c r="U79"/>
  <c r="S79"/>
  <c r="R79"/>
  <c r="Q79"/>
  <c r="N79"/>
  <c r="F13" i="36" s="1"/>
  <c r="M79" i="35"/>
  <c r="E13" i="36" s="1"/>
  <c r="L79" i="35"/>
  <c r="D13" i="36" s="1"/>
  <c r="J79" i="35"/>
  <c r="C13" i="36" s="1"/>
  <c r="I79" i="35"/>
  <c r="B13" i="36" s="1"/>
  <c r="AF78" i="3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X69"/>
  <c r="T69"/>
  <c r="AE67"/>
  <c r="AD67"/>
  <c r="AC67"/>
  <c r="AA67"/>
  <c r="Z67"/>
  <c r="Y67"/>
  <c r="W67"/>
  <c r="V67"/>
  <c r="U67"/>
  <c r="S67"/>
  <c r="R67"/>
  <c r="Q67"/>
  <c r="N67"/>
  <c r="F12" i="36" s="1"/>
  <c r="M67" i="35"/>
  <c r="E12" i="36" s="1"/>
  <c r="L67" i="35"/>
  <c r="D12" i="36" s="1"/>
  <c r="J67" i="35"/>
  <c r="C12" i="36" s="1"/>
  <c r="I67" i="35"/>
  <c r="B12" i="36" s="1"/>
  <c r="AF66" i="3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X57"/>
  <c r="T57"/>
  <c r="AE55"/>
  <c r="AD55"/>
  <c r="AC55"/>
  <c r="AA55"/>
  <c r="Z55"/>
  <c r="Y55"/>
  <c r="W55"/>
  <c r="V55"/>
  <c r="U55"/>
  <c r="S55"/>
  <c r="R55"/>
  <c r="Q55"/>
  <c r="N55"/>
  <c r="F11" i="36" s="1"/>
  <c r="M55" i="35"/>
  <c r="E11" i="36" s="1"/>
  <c r="L55" i="35"/>
  <c r="D11" i="36" s="1"/>
  <c r="J55" i="35"/>
  <c r="C11" i="36" s="1"/>
  <c r="I55" i="35"/>
  <c r="B11" i="36" s="1"/>
  <c r="AF54" i="3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AD43"/>
  <c r="AC43"/>
  <c r="AA43"/>
  <c r="Z43"/>
  <c r="Y43"/>
  <c r="W43"/>
  <c r="V43"/>
  <c r="U43"/>
  <c r="S43"/>
  <c r="R43"/>
  <c r="Q43"/>
  <c r="N43"/>
  <c r="F10" i="36" s="1"/>
  <c r="M43" i="35"/>
  <c r="E10" i="36" s="1"/>
  <c r="L43" i="35"/>
  <c r="D10" i="36" s="1"/>
  <c r="J43" i="35"/>
  <c r="C10" i="36" s="1"/>
  <c r="I43" i="35"/>
  <c r="B10" i="36" s="1"/>
  <c r="AF42" i="3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AE31"/>
  <c r="AD31"/>
  <c r="AC31"/>
  <c r="AA31"/>
  <c r="Z31"/>
  <c r="Y31"/>
  <c r="W31"/>
  <c r="V31"/>
  <c r="U31"/>
  <c r="S31"/>
  <c r="R31"/>
  <c r="Q31"/>
  <c r="G20" i="36" s="1"/>
  <c r="N31" i="35"/>
  <c r="F9" i="36" s="1"/>
  <c r="M31" i="35"/>
  <c r="E9" i="36" s="1"/>
  <c r="L31" i="35"/>
  <c r="D9" i="36" s="1"/>
  <c r="J31" i="35"/>
  <c r="C9" i="36" s="1"/>
  <c r="I31" i="35"/>
  <c r="B9" i="36" s="1"/>
  <c r="AF30" i="3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AB31" s="1"/>
  <c r="X21"/>
  <c r="T21"/>
  <c r="AE19"/>
  <c r="AD19"/>
  <c r="AC19"/>
  <c r="AA19"/>
  <c r="Z19"/>
  <c r="Y19"/>
  <c r="W19"/>
  <c r="V19"/>
  <c r="U19"/>
  <c r="S19"/>
  <c r="R19"/>
  <c r="Q19"/>
  <c r="G8" i="36" s="1"/>
  <c r="N19" i="35"/>
  <c r="M19"/>
  <c r="L19"/>
  <c r="D8" i="36" s="1"/>
  <c r="J19" i="3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3" i="34"/>
  <c r="A1"/>
  <c r="A191" i="33"/>
  <c r="AE190"/>
  <c r="U23" i="34" s="1"/>
  <c r="AD190" i="33"/>
  <c r="T23" i="34" s="1"/>
  <c r="AC190" i="33"/>
  <c r="S23" i="34" s="1"/>
  <c r="AA190" i="33"/>
  <c r="Q23" i="34" s="1"/>
  <c r="Z190" i="33"/>
  <c r="P23" i="34" s="1"/>
  <c r="Y190" i="33"/>
  <c r="O23" i="34" s="1"/>
  <c r="W190" i="33"/>
  <c r="M23" i="34" s="1"/>
  <c r="V190" i="33"/>
  <c r="L23" i="34" s="1"/>
  <c r="U190" i="33"/>
  <c r="K23" i="34" s="1"/>
  <c r="S190" i="33"/>
  <c r="I23" i="34" s="1"/>
  <c r="R190" i="33"/>
  <c r="H23" i="34" s="1"/>
  <c r="Q190" i="33"/>
  <c r="G23" i="34" s="1"/>
  <c r="N190" i="33"/>
  <c r="F23" i="34" s="1"/>
  <c r="M190" i="33"/>
  <c r="E23" i="34" s="1"/>
  <c r="L190" i="33"/>
  <c r="D23" i="34" s="1"/>
  <c r="J190" i="33"/>
  <c r="C23" i="34" s="1"/>
  <c r="I190" i="33"/>
  <c r="B23" i="34" s="1"/>
  <c r="T190" i="33"/>
  <c r="J23" i="34" s="1"/>
  <c r="AF190" i="33"/>
  <c r="V23" i="34" s="1"/>
  <c r="AF189" i="33"/>
  <c r="AB189"/>
  <c r="AB190" s="1"/>
  <c r="R23" i="34" s="1"/>
  <c r="X189" i="33"/>
  <c r="X190" s="1"/>
  <c r="N23" i="34" s="1"/>
  <c r="T189" i="33"/>
  <c r="AE187"/>
  <c r="U22" i="34" s="1"/>
  <c r="AD187" i="33"/>
  <c r="T22" i="34" s="1"/>
  <c r="AC187" i="33"/>
  <c r="S22" i="34" s="1"/>
  <c r="AA187" i="33"/>
  <c r="Q22" i="34" s="1"/>
  <c r="Z187" i="33"/>
  <c r="P22" i="34" s="1"/>
  <c r="Y187" i="33"/>
  <c r="O22" i="34" s="1"/>
  <c r="W187" i="33"/>
  <c r="M22" i="34" s="1"/>
  <c r="V187" i="33"/>
  <c r="L22" i="34" s="1"/>
  <c r="U187" i="33"/>
  <c r="K22" i="34" s="1"/>
  <c r="S187" i="33"/>
  <c r="I22" i="34" s="1"/>
  <c r="R187" i="33"/>
  <c r="H22" i="34" s="1"/>
  <c r="Q187" i="33"/>
  <c r="G22" i="34" s="1"/>
  <c r="N187" i="33"/>
  <c r="F22" i="34" s="1"/>
  <c r="M187" i="33"/>
  <c r="L187"/>
  <c r="D22" i="34" s="1"/>
  <c r="J187" i="33"/>
  <c r="C22" i="34" s="1"/>
  <c r="I187" i="33"/>
  <c r="B22" i="34" s="1"/>
  <c r="AF186" i="3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4" s="1"/>
  <c r="AB177" i="33"/>
  <c r="X177"/>
  <c r="T177"/>
  <c r="T187" s="1"/>
  <c r="J22" i="34" s="1"/>
  <c r="AE175" i="33"/>
  <c r="U21" i="34" s="1"/>
  <c r="AD175" i="33"/>
  <c r="T21" i="34" s="1"/>
  <c r="AC175" i="33"/>
  <c r="S21" i="34" s="1"/>
  <c r="AA175" i="33"/>
  <c r="Q21" i="34" s="1"/>
  <c r="Z175" i="33"/>
  <c r="P21" i="34" s="1"/>
  <c r="Y175" i="33"/>
  <c r="O21" i="34" s="1"/>
  <c r="W175" i="33"/>
  <c r="M21" i="34" s="1"/>
  <c r="V175" i="33"/>
  <c r="L21" i="34" s="1"/>
  <c r="U175" i="33"/>
  <c r="K21" i="34" s="1"/>
  <c r="S175" i="33"/>
  <c r="I21" i="34" s="1"/>
  <c r="R175" i="33"/>
  <c r="H21" i="34" s="1"/>
  <c r="Q175" i="33"/>
  <c r="G21" i="34" s="1"/>
  <c r="N175" i="33"/>
  <c r="F21" i="34" s="1"/>
  <c r="M175" i="33"/>
  <c r="E21" i="34" s="1"/>
  <c r="L175" i="33"/>
  <c r="D21" i="34" s="1"/>
  <c r="J175" i="33"/>
  <c r="C21" i="34" s="1"/>
  <c r="I175" i="33"/>
  <c r="B21" i="34" s="1"/>
  <c r="AF174" i="3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4" s="1"/>
  <c r="AD163" i="33"/>
  <c r="AC163"/>
  <c r="S20" i="34" s="1"/>
  <c r="AA163" i="33"/>
  <c r="Q20" i="34" s="1"/>
  <c r="Z163" i="33"/>
  <c r="P20" i="34" s="1"/>
  <c r="Y163" i="33"/>
  <c r="O20" i="34" s="1"/>
  <c r="W163" i="33"/>
  <c r="M20" i="34" s="1"/>
  <c r="V163" i="33"/>
  <c r="L20" i="34" s="1"/>
  <c r="U163" i="33"/>
  <c r="K20" i="34" s="1"/>
  <c r="S163" i="33"/>
  <c r="I20" i="34" s="1"/>
  <c r="R163" i="33"/>
  <c r="Q163"/>
  <c r="G20" i="34" s="1"/>
  <c r="N163" i="33"/>
  <c r="F20" i="34" s="1"/>
  <c r="M163" i="33"/>
  <c r="E20" i="34" s="1"/>
  <c r="L163" i="33"/>
  <c r="D20" i="34" s="1"/>
  <c r="J163" i="33"/>
  <c r="C20" i="34" s="1"/>
  <c r="I163" i="33"/>
  <c r="B20" i="34" s="1"/>
  <c r="AF162" i="3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V20" i="34" s="1"/>
  <c r="AB153" i="33"/>
  <c r="AB163" s="1"/>
  <c r="R20" i="34" s="1"/>
  <c r="X153" i="33"/>
  <c r="X163" s="1"/>
  <c r="N20" i="34" s="1"/>
  <c r="T153" i="33"/>
  <c r="AE151"/>
  <c r="U19" i="34" s="1"/>
  <c r="AD151" i="33"/>
  <c r="T19" i="34" s="1"/>
  <c r="AC151" i="33"/>
  <c r="S19" i="34" s="1"/>
  <c r="AA151" i="33"/>
  <c r="Q19" i="34" s="1"/>
  <c r="Z151" i="33"/>
  <c r="P19" i="34" s="1"/>
  <c r="Y151" i="33"/>
  <c r="O19" i="34" s="1"/>
  <c r="W151" i="33"/>
  <c r="M19" i="34" s="1"/>
  <c r="V151" i="33"/>
  <c r="L19" i="34" s="1"/>
  <c r="U151" i="33"/>
  <c r="K19" i="34" s="1"/>
  <c r="S151" i="33"/>
  <c r="I19" i="34" s="1"/>
  <c r="R151" i="33"/>
  <c r="H19" i="34" s="1"/>
  <c r="Q151" i="33"/>
  <c r="G19" i="34" s="1"/>
  <c r="N151" i="33"/>
  <c r="F19" i="34" s="1"/>
  <c r="M151" i="33"/>
  <c r="E19" i="34" s="1"/>
  <c r="L151" i="33"/>
  <c r="D19" i="34" s="1"/>
  <c r="J151" i="33"/>
  <c r="C19" i="34" s="1"/>
  <c r="I151" i="33"/>
  <c r="B19" i="34" s="1"/>
  <c r="AF150" i="33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34" s="1"/>
  <c r="AD139" i="33"/>
  <c r="T18" i="34" s="1"/>
  <c r="AC139" i="33"/>
  <c r="S18" i="34" s="1"/>
  <c r="AA139" i="33"/>
  <c r="Q18" i="34" s="1"/>
  <c r="Z139" i="33"/>
  <c r="P18" i="34" s="1"/>
  <c r="Y139" i="33"/>
  <c r="O18" i="34" s="1"/>
  <c r="W139" i="33"/>
  <c r="M18" i="34" s="1"/>
  <c r="V139" i="33"/>
  <c r="L18" i="34" s="1"/>
  <c r="U139" i="33"/>
  <c r="K18" i="34" s="1"/>
  <c r="S139" i="33"/>
  <c r="I18" i="34" s="1"/>
  <c r="R139" i="33"/>
  <c r="H18" i="34" s="1"/>
  <c r="Q139" i="33"/>
  <c r="G18" i="34" s="1"/>
  <c r="N139" i="33"/>
  <c r="F18" i="34" s="1"/>
  <c r="M139" i="33"/>
  <c r="E18" i="34" s="1"/>
  <c r="L139" i="33"/>
  <c r="D18" i="34" s="1"/>
  <c r="J139" i="33"/>
  <c r="C18" i="34" s="1"/>
  <c r="I139" i="33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AB139" s="1"/>
  <c r="R18" i="34" s="1"/>
  <c r="X129" i="33"/>
  <c r="T129"/>
  <c r="AE127"/>
  <c r="U17" i="34" s="1"/>
  <c r="AD127" i="33"/>
  <c r="T17" i="34" s="1"/>
  <c r="AC127" i="33"/>
  <c r="S17" i="34" s="1"/>
  <c r="AA127" i="33"/>
  <c r="Q17" i="34" s="1"/>
  <c r="Z127" i="33"/>
  <c r="P17" i="34" s="1"/>
  <c r="Y127" i="33"/>
  <c r="O17" i="34" s="1"/>
  <c r="W127" i="33"/>
  <c r="M17" i="34" s="1"/>
  <c r="V127" i="33"/>
  <c r="L17" i="34" s="1"/>
  <c r="U127" i="33"/>
  <c r="K17" i="34" s="1"/>
  <c r="S127" i="33"/>
  <c r="I17" i="34" s="1"/>
  <c r="R127" i="33"/>
  <c r="H17" i="34" s="1"/>
  <c r="Q127" i="33"/>
  <c r="G17" i="34" s="1"/>
  <c r="N127" i="33"/>
  <c r="F17" i="34" s="1"/>
  <c r="M127" i="33"/>
  <c r="E17" i="34" s="1"/>
  <c r="L127" i="33"/>
  <c r="D17" i="34" s="1"/>
  <c r="J127" i="33"/>
  <c r="C17" i="34" s="1"/>
  <c r="I127" i="33"/>
  <c r="B17" i="34" s="1"/>
  <c r="AF126" i="3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34" s="1"/>
  <c r="X117" i="33"/>
  <c r="T117"/>
  <c r="AE115"/>
  <c r="U16" i="34" s="1"/>
  <c r="AD115" i="33"/>
  <c r="T16" i="34" s="1"/>
  <c r="AC115" i="33"/>
  <c r="S16" i="34" s="1"/>
  <c r="AA115" i="33"/>
  <c r="Q16" i="34" s="1"/>
  <c r="Z115" i="33"/>
  <c r="P16" i="34" s="1"/>
  <c r="Y115" i="33"/>
  <c r="W115"/>
  <c r="M16" i="34" s="1"/>
  <c r="V115" i="33"/>
  <c r="L16" i="34" s="1"/>
  <c r="U115" i="33"/>
  <c r="K16" i="34" s="1"/>
  <c r="S115" i="33"/>
  <c r="I16" i="34" s="1"/>
  <c r="R115" i="33"/>
  <c r="H16" i="34" s="1"/>
  <c r="Q115" i="33"/>
  <c r="G16" i="34" s="1"/>
  <c r="N115" i="33"/>
  <c r="F16" i="34" s="1"/>
  <c r="M115" i="33"/>
  <c r="E16" i="34" s="1"/>
  <c r="L115" i="33"/>
  <c r="D16" i="34" s="1"/>
  <c r="J115" i="33"/>
  <c r="C16" i="34" s="1"/>
  <c r="I115" i="33"/>
  <c r="B16" i="34" s="1"/>
  <c r="AF114" i="3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V16" i="34" s="1"/>
  <c r="AB105" i="33"/>
  <c r="X105"/>
  <c r="T105"/>
  <c r="T115" s="1"/>
  <c r="J16" i="34" s="1"/>
  <c r="AE103" i="33"/>
  <c r="U15" i="34" s="1"/>
  <c r="AD103" i="33"/>
  <c r="T15" i="34" s="1"/>
  <c r="AC103" i="33"/>
  <c r="S15" i="34" s="1"/>
  <c r="AA103" i="33"/>
  <c r="Q15" i="34" s="1"/>
  <c r="Z103" i="33"/>
  <c r="P15" i="34" s="1"/>
  <c r="Y103" i="33"/>
  <c r="O15" i="34" s="1"/>
  <c r="W103" i="33"/>
  <c r="M15" i="34" s="1"/>
  <c r="V103" i="33"/>
  <c r="L15" i="34" s="1"/>
  <c r="U103" i="33"/>
  <c r="K15" i="34" s="1"/>
  <c r="S103" i="33"/>
  <c r="I15" i="34" s="1"/>
  <c r="R103" i="33"/>
  <c r="H15" i="34" s="1"/>
  <c r="Q103" i="33"/>
  <c r="G15" i="34" s="1"/>
  <c r="N103" i="33"/>
  <c r="F15" i="34" s="1"/>
  <c r="M103" i="33"/>
  <c r="E15" i="34" s="1"/>
  <c r="L103" i="33"/>
  <c r="D15" i="34" s="1"/>
  <c r="J103" i="33"/>
  <c r="C15" i="34" s="1"/>
  <c r="I103" i="33"/>
  <c r="B15" i="34" s="1"/>
  <c r="AF102" i="3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34" s="1"/>
  <c r="AD91" i="33"/>
  <c r="T14" i="34" s="1"/>
  <c r="AC91" i="33"/>
  <c r="S14" i="34" s="1"/>
  <c r="AA91" i="33"/>
  <c r="Q14" i="34" s="1"/>
  <c r="Z91" i="33"/>
  <c r="P14" i="34" s="1"/>
  <c r="Y91" i="33"/>
  <c r="O14" i="34" s="1"/>
  <c r="W91" i="33"/>
  <c r="M14" i="34" s="1"/>
  <c r="V91" i="33"/>
  <c r="L14" i="34" s="1"/>
  <c r="U91" i="33"/>
  <c r="K14" i="34" s="1"/>
  <c r="S91" i="33"/>
  <c r="I14" i="34" s="1"/>
  <c r="R91" i="33"/>
  <c r="H14" i="34" s="1"/>
  <c r="Q91" i="33"/>
  <c r="G14" i="34" s="1"/>
  <c r="N91" i="33"/>
  <c r="F14" i="34" s="1"/>
  <c r="M91" i="33"/>
  <c r="E14" i="34" s="1"/>
  <c r="L91" i="33"/>
  <c r="D14" i="34" s="1"/>
  <c r="J91" i="33"/>
  <c r="C14" i="34" s="1"/>
  <c r="I91" i="33"/>
  <c r="B14" i="34" s="1"/>
  <c r="AF90" i="3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R14" i="34" s="1"/>
  <c r="X81" i="33"/>
  <c r="T81"/>
  <c r="AE79"/>
  <c r="U13" i="34" s="1"/>
  <c r="AD79" i="33"/>
  <c r="T13" i="34" s="1"/>
  <c r="AC79" i="33"/>
  <c r="S13" i="34" s="1"/>
  <c r="AA79" i="33"/>
  <c r="Q13" i="34" s="1"/>
  <c r="Z79" i="33"/>
  <c r="P13" i="34" s="1"/>
  <c r="Y79" i="33"/>
  <c r="O13" i="34" s="1"/>
  <c r="W79" i="33"/>
  <c r="M13" i="34" s="1"/>
  <c r="V79" i="33"/>
  <c r="L13" i="34" s="1"/>
  <c r="U79" i="33"/>
  <c r="K13" i="34" s="1"/>
  <c r="S79" i="33"/>
  <c r="I13" i="34" s="1"/>
  <c r="R79" i="33"/>
  <c r="H13" i="34" s="1"/>
  <c r="Q79" i="33"/>
  <c r="G13" i="34" s="1"/>
  <c r="N79" i="33"/>
  <c r="F13" i="34" s="1"/>
  <c r="M79" i="33"/>
  <c r="E13" i="34" s="1"/>
  <c r="L79" i="33"/>
  <c r="D13" i="34" s="1"/>
  <c r="J79" i="33"/>
  <c r="C13" i="34" s="1"/>
  <c r="I79" i="33"/>
  <c r="B13" i="34" s="1"/>
  <c r="AF78" i="33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R13" i="34" s="1"/>
  <c r="X69" i="33"/>
  <c r="T69"/>
  <c r="AE67"/>
  <c r="U12" i="34" s="1"/>
  <c r="AD67" i="33"/>
  <c r="T12" i="34" s="1"/>
  <c r="AC67" i="33"/>
  <c r="AA67"/>
  <c r="Q12" i="34" s="1"/>
  <c r="Z67" i="33"/>
  <c r="P12" i="34" s="1"/>
  <c r="Y67" i="33"/>
  <c r="O12" i="34" s="1"/>
  <c r="W67" i="33"/>
  <c r="M12" i="34" s="1"/>
  <c r="V67" i="33"/>
  <c r="L12" i="34" s="1"/>
  <c r="U67" i="33"/>
  <c r="K12" i="34" s="1"/>
  <c r="S67" i="33"/>
  <c r="I12" i="34" s="1"/>
  <c r="R67" i="33"/>
  <c r="H12" i="34" s="1"/>
  <c r="Q67" i="33"/>
  <c r="G12" i="34" s="1"/>
  <c r="N67" i="33"/>
  <c r="F12" i="34" s="1"/>
  <c r="M67" i="33"/>
  <c r="E12" i="34" s="1"/>
  <c r="L67" i="33"/>
  <c r="D12" i="34" s="1"/>
  <c r="J67" i="33"/>
  <c r="C12" i="34" s="1"/>
  <c r="I67" i="33"/>
  <c r="B12" i="34" s="1"/>
  <c r="AF66" i="3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T67" s="1"/>
  <c r="J12" i="34" s="1"/>
  <c r="AE55" i="33"/>
  <c r="U11" i="34" s="1"/>
  <c r="AD55" i="33"/>
  <c r="T11" i="34" s="1"/>
  <c r="AC55" i="33"/>
  <c r="S11" i="34" s="1"/>
  <c r="AA55" i="33"/>
  <c r="Q11" i="34" s="1"/>
  <c r="Z55" i="33"/>
  <c r="P11" i="34" s="1"/>
  <c r="Y55" i="33"/>
  <c r="O11" i="34" s="1"/>
  <c r="W55" i="33"/>
  <c r="M11" i="34" s="1"/>
  <c r="V55" i="33"/>
  <c r="L11" i="34" s="1"/>
  <c r="U55" i="33"/>
  <c r="K11" i="34" s="1"/>
  <c r="S55" i="33"/>
  <c r="I11" i="34" s="1"/>
  <c r="R55" i="33"/>
  <c r="H11" i="34" s="1"/>
  <c r="Q55" i="33"/>
  <c r="G11" i="34" s="1"/>
  <c r="N55" i="33"/>
  <c r="M55"/>
  <c r="E11" i="34" s="1"/>
  <c r="L55" i="33"/>
  <c r="D11" i="34" s="1"/>
  <c r="J55" i="33"/>
  <c r="C11" i="34" s="1"/>
  <c r="I55" i="33"/>
  <c r="B11" i="34" s="1"/>
  <c r="AF54" i="3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34" s="1"/>
  <c r="AD43" i="33"/>
  <c r="T10" i="34" s="1"/>
  <c r="AC43" i="33"/>
  <c r="S10" i="34" s="1"/>
  <c r="AA43" i="33"/>
  <c r="Q10" i="34" s="1"/>
  <c r="Z43" i="33"/>
  <c r="P10" i="34" s="1"/>
  <c r="Y43" i="33"/>
  <c r="O10" i="34" s="1"/>
  <c r="W43" i="33"/>
  <c r="M10" i="34" s="1"/>
  <c r="V43" i="33"/>
  <c r="L10" i="34" s="1"/>
  <c r="U43" i="33"/>
  <c r="S43"/>
  <c r="I10" i="34" s="1"/>
  <c r="R43" i="33"/>
  <c r="H10" i="34" s="1"/>
  <c r="Q43" i="33"/>
  <c r="G10" i="34" s="1"/>
  <c r="N43" i="33"/>
  <c r="F10" i="34" s="1"/>
  <c r="M43" i="33"/>
  <c r="E10" i="34" s="1"/>
  <c r="L43" i="33"/>
  <c r="D10" i="34" s="1"/>
  <c r="J43" i="33"/>
  <c r="C10" i="34" s="1"/>
  <c r="I43" i="33"/>
  <c r="B10" i="34" s="1"/>
  <c r="AF42" i="3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AB43" s="1"/>
  <c r="R10" i="34" s="1"/>
  <c r="X33" i="33"/>
  <c r="T33"/>
  <c r="AE31"/>
  <c r="U9" i="34" s="1"/>
  <c r="AD31" i="33"/>
  <c r="T9" i="34" s="1"/>
  <c r="AC31" i="33"/>
  <c r="S9" i="34" s="1"/>
  <c r="AA31" i="33"/>
  <c r="Q9" i="34" s="1"/>
  <c r="Z31" i="33"/>
  <c r="P9" i="34" s="1"/>
  <c r="Y31" i="33"/>
  <c r="O9" i="34" s="1"/>
  <c r="W31" i="33"/>
  <c r="M9" i="34" s="1"/>
  <c r="V31" i="33"/>
  <c r="L9" i="34" s="1"/>
  <c r="U31" i="33"/>
  <c r="K9" i="34" s="1"/>
  <c r="S31" i="33"/>
  <c r="I9" i="34" s="1"/>
  <c r="R31" i="33"/>
  <c r="H9" i="34" s="1"/>
  <c r="Q31" i="33"/>
  <c r="G9" i="34" s="1"/>
  <c r="N31" i="33"/>
  <c r="F9" i="34" s="1"/>
  <c r="M31" i="33"/>
  <c r="E9" i="34" s="1"/>
  <c r="L31" i="33"/>
  <c r="D9" i="34" s="1"/>
  <c r="J31" i="33"/>
  <c r="C9" i="34" s="1"/>
  <c r="I31" i="33"/>
  <c r="B9" i="34" s="1"/>
  <c r="AF30" i="3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AE19"/>
  <c r="U8" i="34" s="1"/>
  <c r="AD19" i="33"/>
  <c r="T8" i="34" s="1"/>
  <c r="AC19" i="33"/>
  <c r="AA19"/>
  <c r="Q8" i="34" s="1"/>
  <c r="Z19" i="33"/>
  <c r="P8" i="34" s="1"/>
  <c r="Y19" i="33"/>
  <c r="O8" i="34" s="1"/>
  <c r="W19" i="33"/>
  <c r="V19"/>
  <c r="L8" i="34" s="1"/>
  <c r="U19" i="33"/>
  <c r="K8" i="34" s="1"/>
  <c r="S19" i="33"/>
  <c r="I8" i="34" s="1"/>
  <c r="R19" i="33"/>
  <c r="H8" i="34" s="1"/>
  <c r="Q19" i="33"/>
  <c r="N19"/>
  <c r="M19"/>
  <c r="E8" i="34" s="1"/>
  <c r="L19" i="33"/>
  <c r="D8" i="34" s="1"/>
  <c r="J19" i="33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F19" s="1"/>
  <c r="V8" i="34" s="1"/>
  <c r="AB9" i="33"/>
  <c r="X9"/>
  <c r="T9"/>
  <c r="I22" i="32"/>
  <c r="Q16"/>
  <c r="A5"/>
  <c r="A24" s="1"/>
  <c r="A3"/>
  <c r="A1"/>
  <c r="A191" i="31"/>
  <c r="AE190"/>
  <c r="U23" i="32" s="1"/>
  <c r="AD190" i="31"/>
  <c r="T23" i="32" s="1"/>
  <c r="AC190" i="31"/>
  <c r="S23" i="32" s="1"/>
  <c r="AA190" i="31"/>
  <c r="Q23" i="32" s="1"/>
  <c r="Z190" i="31"/>
  <c r="P23" i="32" s="1"/>
  <c r="Y190" i="31"/>
  <c r="O23" i="32" s="1"/>
  <c r="W190" i="31"/>
  <c r="M23" i="32" s="1"/>
  <c r="V190" i="31"/>
  <c r="L23" i="32" s="1"/>
  <c r="U190" i="31"/>
  <c r="K23" i="32" s="1"/>
  <c r="S190" i="31"/>
  <c r="I23" i="32" s="1"/>
  <c r="R190" i="31"/>
  <c r="H23" i="32" s="1"/>
  <c r="Q190" i="31"/>
  <c r="G23" i="32" s="1"/>
  <c r="N190" i="31"/>
  <c r="F23" i="32" s="1"/>
  <c r="M190" i="31"/>
  <c r="E23" i="32" s="1"/>
  <c r="L190" i="31"/>
  <c r="D23" i="32" s="1"/>
  <c r="J190" i="31"/>
  <c r="C23" i="32" s="1"/>
  <c r="I190" i="31"/>
  <c r="B23" i="32" s="1"/>
  <c r="AF189" i="31"/>
  <c r="AF190" s="1"/>
  <c r="AB189"/>
  <c r="AB190" s="1"/>
  <c r="R23" i="32" s="1"/>
  <c r="X189" i="31"/>
  <c r="X190" s="1"/>
  <c r="N23" i="32" s="1"/>
  <c r="T189" i="31"/>
  <c r="T190" s="1"/>
  <c r="J23" i="32" s="1"/>
  <c r="AE187" i="31"/>
  <c r="U22" i="36" s="1"/>
  <c r="AD187" i="31"/>
  <c r="T22" i="32" s="1"/>
  <c r="AC187" i="31"/>
  <c r="S22" i="32" s="1"/>
  <c r="AA187" i="31"/>
  <c r="Q22" i="32" s="1"/>
  <c r="Z187" i="31"/>
  <c r="P22" i="32" s="1"/>
  <c r="Y187" i="31"/>
  <c r="O22" i="32" s="1"/>
  <c r="W187" i="31"/>
  <c r="M22" i="36" s="1"/>
  <c r="V187" i="31"/>
  <c r="L22" i="32" s="1"/>
  <c r="U187" i="31"/>
  <c r="K22" i="32" s="1"/>
  <c r="S187" i="31"/>
  <c r="I22" i="36" s="1"/>
  <c r="R187" i="31"/>
  <c r="H22" i="32" s="1"/>
  <c r="Q187" i="31"/>
  <c r="G22" i="32" s="1"/>
  <c r="N187" i="31"/>
  <c r="F22" i="32" s="1"/>
  <c r="M187" i="31"/>
  <c r="E22" i="32" s="1"/>
  <c r="L187" i="31"/>
  <c r="D22" i="32" s="1"/>
  <c r="J187" i="31"/>
  <c r="C22" i="32" s="1"/>
  <c r="I187" i="31"/>
  <c r="B22" i="32" s="1"/>
  <c r="AF186" i="31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2" s="1"/>
  <c r="AB177" i="31"/>
  <c r="X177"/>
  <c r="T177"/>
  <c r="AE175"/>
  <c r="U21" i="36" s="1"/>
  <c r="AD175" i="31"/>
  <c r="T21" i="32" s="1"/>
  <c r="AC175" i="31"/>
  <c r="S21" i="32" s="1"/>
  <c r="AA175" i="31"/>
  <c r="Q21" i="36" s="1"/>
  <c r="Z175" i="31"/>
  <c r="P21" i="32" s="1"/>
  <c r="Y175" i="31"/>
  <c r="O21" i="32" s="1"/>
  <c r="W175" i="31"/>
  <c r="M21" i="36" s="1"/>
  <c r="V175" i="31"/>
  <c r="L21" i="32" s="1"/>
  <c r="U175" i="31"/>
  <c r="K21" i="32" s="1"/>
  <c r="S175" i="31"/>
  <c r="I21" i="36" s="1"/>
  <c r="R175" i="31"/>
  <c r="H21" i="32" s="1"/>
  <c r="Q175" i="31"/>
  <c r="G21" i="32" s="1"/>
  <c r="N175" i="31"/>
  <c r="F21" i="32" s="1"/>
  <c r="M175" i="31"/>
  <c r="E21" i="32" s="1"/>
  <c r="L175" i="31"/>
  <c r="D21" i="32" s="1"/>
  <c r="J175" i="31"/>
  <c r="C21" i="32" s="1"/>
  <c r="I175" i="31"/>
  <c r="B21" i="32" s="1"/>
  <c r="AF174" i="31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6" s="1"/>
  <c r="AD163" i="31"/>
  <c r="T20" i="32" s="1"/>
  <c r="AC163" i="31"/>
  <c r="S20" i="32" s="1"/>
  <c r="AA163" i="31"/>
  <c r="Q20" i="32" s="1"/>
  <c r="Z163" i="31"/>
  <c r="P20" i="32" s="1"/>
  <c r="Y163" i="31"/>
  <c r="O20" i="32" s="1"/>
  <c r="W163" i="31"/>
  <c r="M20" i="36" s="1"/>
  <c r="V163" i="31"/>
  <c r="L20" i="32" s="1"/>
  <c r="U163" i="31"/>
  <c r="K20" i="32" s="1"/>
  <c r="S163" i="31"/>
  <c r="I20" i="32" s="1"/>
  <c r="R163" i="31"/>
  <c r="H20" i="32" s="1"/>
  <c r="Q163" i="31"/>
  <c r="G20" i="32" s="1"/>
  <c r="N163" i="31"/>
  <c r="F20" i="32" s="1"/>
  <c r="M163" i="31"/>
  <c r="E20" i="32" s="1"/>
  <c r="L163" i="31"/>
  <c r="D20" i="32" s="1"/>
  <c r="J163" i="31"/>
  <c r="C20" i="32" s="1"/>
  <c r="I163" i="31"/>
  <c r="B20" i="32" s="1"/>
  <c r="AF162" i="31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G157" s="1"/>
  <c r="AF156"/>
  <c r="AB156"/>
  <c r="X156"/>
  <c r="T156"/>
  <c r="AG156" s="1"/>
  <c r="AH156" s="1"/>
  <c r="AF155"/>
  <c r="AB155"/>
  <c r="X155"/>
  <c r="T155"/>
  <c r="AF154"/>
  <c r="AB154"/>
  <c r="X154"/>
  <c r="T154"/>
  <c r="AG154" s="1"/>
  <c r="AF153"/>
  <c r="AB153"/>
  <c r="AB163" s="1"/>
  <c r="R20" i="32" s="1"/>
  <c r="X153" i="31"/>
  <c r="T153"/>
  <c r="AE151"/>
  <c r="U19" i="32" s="1"/>
  <c r="AD151" i="31"/>
  <c r="T19" i="32" s="1"/>
  <c r="AC151" i="31"/>
  <c r="S19" i="32" s="1"/>
  <c r="AA151" i="31"/>
  <c r="Q19" i="32" s="1"/>
  <c r="Z151" i="31"/>
  <c r="P19" i="32" s="1"/>
  <c r="Y151" i="31"/>
  <c r="O19" i="32" s="1"/>
  <c r="W151" i="31"/>
  <c r="M19" i="32" s="1"/>
  <c r="V151" i="31"/>
  <c r="L19" i="32" s="1"/>
  <c r="U151" i="31"/>
  <c r="K19" i="32" s="1"/>
  <c r="S151" i="31"/>
  <c r="I19" i="32" s="1"/>
  <c r="R151" i="31"/>
  <c r="H19" i="32" s="1"/>
  <c r="Q151" i="31"/>
  <c r="G19" i="32" s="1"/>
  <c r="N151" i="31"/>
  <c r="F19" i="32" s="1"/>
  <c r="M151" i="31"/>
  <c r="E19" i="32" s="1"/>
  <c r="L151" i="31"/>
  <c r="D19" i="32" s="1"/>
  <c r="J151" i="31"/>
  <c r="C19" i="32" s="1"/>
  <c r="I151" i="31"/>
  <c r="B19" i="32" s="1"/>
  <c r="AF150" i="31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U18" i="36" s="1"/>
  <c r="AD139" i="31"/>
  <c r="T18" i="32" s="1"/>
  <c r="AC139" i="31"/>
  <c r="S18" i="32" s="1"/>
  <c r="AA139" i="31"/>
  <c r="Q18" i="36" s="1"/>
  <c r="Z139" i="31"/>
  <c r="P18" i="32" s="1"/>
  <c r="Y139" i="31"/>
  <c r="O18" i="32" s="1"/>
  <c r="W139" i="31"/>
  <c r="M18" i="36" s="1"/>
  <c r="V139" i="31"/>
  <c r="L18" i="32" s="1"/>
  <c r="U139" i="31"/>
  <c r="K18" i="32" s="1"/>
  <c r="S139" i="31"/>
  <c r="I18" i="32" s="1"/>
  <c r="R139" i="31"/>
  <c r="H18" i="32" s="1"/>
  <c r="Q139" i="31"/>
  <c r="G18" i="32" s="1"/>
  <c r="N139" i="31"/>
  <c r="F18" i="32" s="1"/>
  <c r="M139" i="31"/>
  <c r="E18" i="32" s="1"/>
  <c r="L139" i="31"/>
  <c r="D18" i="32" s="1"/>
  <c r="J139" i="31"/>
  <c r="C18" i="32" s="1"/>
  <c r="I139" i="31"/>
  <c r="B18" i="32" s="1"/>
  <c r="AF138" i="31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X139" s="1"/>
  <c r="N18" i="32" s="1"/>
  <c r="T129" i="31"/>
  <c r="AE127"/>
  <c r="U17" i="32" s="1"/>
  <c r="AD127" i="31"/>
  <c r="T17" i="32" s="1"/>
  <c r="AC127" i="31"/>
  <c r="S17" i="32" s="1"/>
  <c r="AA127" i="31"/>
  <c r="Q17" i="32" s="1"/>
  <c r="Z127" i="31"/>
  <c r="P17" i="32" s="1"/>
  <c r="Y127" i="31"/>
  <c r="O17" i="32" s="1"/>
  <c r="W127" i="31"/>
  <c r="M17" i="32" s="1"/>
  <c r="V127" i="31"/>
  <c r="L17" i="32" s="1"/>
  <c r="U127" i="31"/>
  <c r="K17" i="32" s="1"/>
  <c r="S127" i="31"/>
  <c r="I17" i="32" s="1"/>
  <c r="R127" i="31"/>
  <c r="H17" i="32" s="1"/>
  <c r="Q127" i="31"/>
  <c r="G17" i="32" s="1"/>
  <c r="N127" i="31"/>
  <c r="F17" i="32" s="1"/>
  <c r="M127" i="31"/>
  <c r="E17" i="32" s="1"/>
  <c r="L127" i="31"/>
  <c r="D17" i="32" s="1"/>
  <c r="J127" i="31"/>
  <c r="C17" i="32" s="1"/>
  <c r="I127" i="31"/>
  <c r="B17" i="32" s="1"/>
  <c r="AF126" i="31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X127" s="1"/>
  <c r="N17" i="32" s="1"/>
  <c r="T117" i="31"/>
  <c r="AE115"/>
  <c r="U16" i="32" s="1"/>
  <c r="AD115" i="31"/>
  <c r="T16" i="32" s="1"/>
  <c r="AC115" i="31"/>
  <c r="S16" i="32" s="1"/>
  <c r="AA115" i="31"/>
  <c r="Q16" i="36" s="1"/>
  <c r="Z115" i="31"/>
  <c r="P16" i="32" s="1"/>
  <c r="Y115" i="31"/>
  <c r="O16" i="32" s="1"/>
  <c r="W115" i="31"/>
  <c r="M16" i="32" s="1"/>
  <c r="V115" i="31"/>
  <c r="L16" i="32" s="1"/>
  <c r="U115" i="31"/>
  <c r="K16" i="32" s="1"/>
  <c r="S115" i="31"/>
  <c r="I16" i="36" s="1"/>
  <c r="R115" i="31"/>
  <c r="H16" i="32" s="1"/>
  <c r="Q115" i="31"/>
  <c r="G16" i="32" s="1"/>
  <c r="N115" i="31"/>
  <c r="F16" i="32" s="1"/>
  <c r="M115" i="31"/>
  <c r="E16" i="32" s="1"/>
  <c r="L115" i="31"/>
  <c r="D16" i="32" s="1"/>
  <c r="J115" i="31"/>
  <c r="C16" i="32" s="1"/>
  <c r="I115" i="31"/>
  <c r="B16" i="32" s="1"/>
  <c r="AF114" i="31"/>
  <c r="AB114"/>
  <c r="X114"/>
  <c r="T114"/>
  <c r="AG114" s="1"/>
  <c r="AF113"/>
  <c r="AB113"/>
  <c r="X113"/>
  <c r="T113"/>
  <c r="AG113" s="1"/>
  <c r="AF112"/>
  <c r="AB112"/>
  <c r="X112"/>
  <c r="T112"/>
  <c r="AG112" s="1"/>
  <c r="AH112" s="1"/>
  <c r="AF111"/>
  <c r="AB111"/>
  <c r="X111"/>
  <c r="T111"/>
  <c r="AF110"/>
  <c r="AB110"/>
  <c r="X110"/>
  <c r="T110"/>
  <c r="AG110" s="1"/>
  <c r="AF109"/>
  <c r="AB109"/>
  <c r="X109"/>
  <c r="T109"/>
  <c r="AG109" s="1"/>
  <c r="AF108"/>
  <c r="AB108"/>
  <c r="X108"/>
  <c r="T108"/>
  <c r="AF107"/>
  <c r="AB107"/>
  <c r="X107"/>
  <c r="T107"/>
  <c r="AF106"/>
  <c r="AB106"/>
  <c r="X106"/>
  <c r="T106"/>
  <c r="AG106" s="1"/>
  <c r="AF105"/>
  <c r="AB105"/>
  <c r="X105"/>
  <c r="T105"/>
  <c r="AE103"/>
  <c r="U15" i="32" s="1"/>
  <c r="AD103" i="31"/>
  <c r="T15" i="32" s="1"/>
  <c r="AC103" i="31"/>
  <c r="S15" i="32" s="1"/>
  <c r="AA103" i="31"/>
  <c r="Q15" i="32" s="1"/>
  <c r="Z103" i="31"/>
  <c r="P15" i="32" s="1"/>
  <c r="Y103" i="31"/>
  <c r="O15" i="32" s="1"/>
  <c r="W103" i="31"/>
  <c r="M15" i="32" s="1"/>
  <c r="V103" i="31"/>
  <c r="L15" i="32" s="1"/>
  <c r="U103" i="31"/>
  <c r="K15" i="32" s="1"/>
  <c r="S103" i="31"/>
  <c r="I15" i="36" s="1"/>
  <c r="R103" i="31"/>
  <c r="H15" i="32" s="1"/>
  <c r="Q103" i="31"/>
  <c r="G15" i="32" s="1"/>
  <c r="N103" i="31"/>
  <c r="F15" i="32" s="1"/>
  <c r="M103" i="31"/>
  <c r="E15" i="32" s="1"/>
  <c r="L103" i="31"/>
  <c r="D15" i="32" s="1"/>
  <c r="J103" i="31"/>
  <c r="C15" i="32" s="1"/>
  <c r="I103" i="31"/>
  <c r="B15" i="32" s="1"/>
  <c r="AF102" i="31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32" s="1"/>
  <c r="X93" i="31"/>
  <c r="T93"/>
  <c r="AE91"/>
  <c r="U14" i="32" s="1"/>
  <c r="AD91" i="31"/>
  <c r="T14" i="32" s="1"/>
  <c r="AC91" i="31"/>
  <c r="S14" i="32" s="1"/>
  <c r="AA91" i="31"/>
  <c r="Q14" i="32" s="1"/>
  <c r="Z91" i="31"/>
  <c r="P14" i="32" s="1"/>
  <c r="Y91" i="31"/>
  <c r="O14" i="32" s="1"/>
  <c r="W91" i="31"/>
  <c r="M14" i="36" s="1"/>
  <c r="V91" i="31"/>
  <c r="L14" i="32" s="1"/>
  <c r="U91" i="31"/>
  <c r="K14" i="32" s="1"/>
  <c r="S91" i="31"/>
  <c r="I14" i="36" s="1"/>
  <c r="R91" i="31"/>
  <c r="H14" i="32" s="1"/>
  <c r="Q91" i="31"/>
  <c r="G14" i="32" s="1"/>
  <c r="N91" i="31"/>
  <c r="F14" i="32" s="1"/>
  <c r="M91" i="31"/>
  <c r="E14" i="32" s="1"/>
  <c r="L91" i="31"/>
  <c r="D14" i="32" s="1"/>
  <c r="J91" i="31"/>
  <c r="C14" i="32" s="1"/>
  <c r="I91" i="31"/>
  <c r="B14" i="32" s="1"/>
  <c r="AF90" i="31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32" s="1"/>
  <c r="AB81" i="31"/>
  <c r="X81"/>
  <c r="T81"/>
  <c r="AE79"/>
  <c r="U13" i="32" s="1"/>
  <c r="AD79" i="31"/>
  <c r="T13" i="32" s="1"/>
  <c r="AC79" i="31"/>
  <c r="S13" i="32" s="1"/>
  <c r="AA79" i="31"/>
  <c r="Q13" i="36" s="1"/>
  <c r="Z79" i="31"/>
  <c r="P13" i="32" s="1"/>
  <c r="Y79" i="31"/>
  <c r="O13" i="32" s="1"/>
  <c r="W79" i="31"/>
  <c r="M13" i="32" s="1"/>
  <c r="V79" i="31"/>
  <c r="L13" i="32" s="1"/>
  <c r="U79" i="31"/>
  <c r="K13" i="32" s="1"/>
  <c r="S79" i="31"/>
  <c r="I13" i="36" s="1"/>
  <c r="R79" i="31"/>
  <c r="H13" i="32" s="1"/>
  <c r="Q79" i="31"/>
  <c r="G13" i="32" s="1"/>
  <c r="N79" i="31"/>
  <c r="F13" i="32" s="1"/>
  <c r="M79" i="31"/>
  <c r="E13" i="32" s="1"/>
  <c r="L79" i="31"/>
  <c r="D13" i="32" s="1"/>
  <c r="J79" i="31"/>
  <c r="C13" i="32" s="1"/>
  <c r="I79" i="31"/>
  <c r="B13" i="32" s="1"/>
  <c r="AF78" i="31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32" s="1"/>
  <c r="AD67" i="31"/>
  <c r="T12" i="32" s="1"/>
  <c r="AC67" i="31"/>
  <c r="S12" i="32" s="1"/>
  <c r="AA67" i="31"/>
  <c r="Q12" i="32" s="1"/>
  <c r="Z67" i="31"/>
  <c r="P12" i="32" s="1"/>
  <c r="Y67" i="31"/>
  <c r="O12" i="32" s="1"/>
  <c r="W67" i="31"/>
  <c r="M12" i="32" s="1"/>
  <c r="V67" i="31"/>
  <c r="L12" i="32" s="1"/>
  <c r="U67" i="31"/>
  <c r="K12" i="32" s="1"/>
  <c r="S67" i="31"/>
  <c r="I12" i="32" s="1"/>
  <c r="R67" i="31"/>
  <c r="H12" i="32" s="1"/>
  <c r="Q67" i="31"/>
  <c r="G12" i="32" s="1"/>
  <c r="N67" i="31"/>
  <c r="F12" i="32" s="1"/>
  <c r="M67" i="31"/>
  <c r="E12" i="32" s="1"/>
  <c r="L67" i="31"/>
  <c r="D12" i="32" s="1"/>
  <c r="J67" i="31"/>
  <c r="C12" i="32" s="1"/>
  <c r="I67" i="31"/>
  <c r="B12" i="32" s="1"/>
  <c r="AF66" i="31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G61" s="1"/>
  <c r="AF60"/>
  <c r="AB60"/>
  <c r="X60"/>
  <c r="T60"/>
  <c r="AF59"/>
  <c r="AB59"/>
  <c r="X59"/>
  <c r="T59"/>
  <c r="AF58"/>
  <c r="AB58"/>
  <c r="X58"/>
  <c r="T58"/>
  <c r="AF57"/>
  <c r="AB57"/>
  <c r="AB67" s="1"/>
  <c r="R12" i="32" s="1"/>
  <c r="X57" i="31"/>
  <c r="T57"/>
  <c r="AE55"/>
  <c r="U11" i="32" s="1"/>
  <c r="AD55" i="31"/>
  <c r="T11" i="32" s="1"/>
  <c r="AC55" i="31"/>
  <c r="S11" i="32" s="1"/>
  <c r="AA55" i="31"/>
  <c r="Q11" i="32" s="1"/>
  <c r="Z55" i="31"/>
  <c r="P11" i="32" s="1"/>
  <c r="Y55" i="31"/>
  <c r="O11" i="32" s="1"/>
  <c r="W55" i="31"/>
  <c r="M11" i="32" s="1"/>
  <c r="V55" i="31"/>
  <c r="L11" i="32" s="1"/>
  <c r="U55" i="31"/>
  <c r="K11" i="32" s="1"/>
  <c r="S55" i="31"/>
  <c r="I11" i="32" s="1"/>
  <c r="R55" i="31"/>
  <c r="H11" i="32" s="1"/>
  <c r="Q55" i="31"/>
  <c r="G11" i="32" s="1"/>
  <c r="N55" i="31"/>
  <c r="F11" i="32" s="1"/>
  <c r="M55" i="31"/>
  <c r="E11" i="32" s="1"/>
  <c r="L55" i="31"/>
  <c r="D11" i="32" s="1"/>
  <c r="J55" i="31"/>
  <c r="C11" i="32" s="1"/>
  <c r="I55" i="31"/>
  <c r="B11" i="32" s="1"/>
  <c r="AF54" i="31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X45"/>
  <c r="T45"/>
  <c r="AE43"/>
  <c r="U10" i="36" s="1"/>
  <c r="AD43" i="31"/>
  <c r="T10" i="32" s="1"/>
  <c r="AC43" i="31"/>
  <c r="S10" i="32" s="1"/>
  <c r="AA43" i="31"/>
  <c r="Q10" i="36" s="1"/>
  <c r="Z43" i="31"/>
  <c r="P10" i="32" s="1"/>
  <c r="Y43" i="31"/>
  <c r="O10" i="32" s="1"/>
  <c r="W43" i="31"/>
  <c r="M10" i="36" s="1"/>
  <c r="V43" i="31"/>
  <c r="L10" i="32" s="1"/>
  <c r="U43" i="31"/>
  <c r="K10" i="32" s="1"/>
  <c r="S43" i="31"/>
  <c r="I10" i="32" s="1"/>
  <c r="R43" i="31"/>
  <c r="H10" i="32" s="1"/>
  <c r="Q43" i="31"/>
  <c r="G10" i="32" s="1"/>
  <c r="N43" i="31"/>
  <c r="F10" i="32" s="1"/>
  <c r="M43" i="31"/>
  <c r="E10" i="32" s="1"/>
  <c r="L43" i="31"/>
  <c r="D10" i="32" s="1"/>
  <c r="J43" i="31"/>
  <c r="C10" i="32" s="1"/>
  <c r="I43" i="31"/>
  <c r="B10" i="32" s="1"/>
  <c r="AF42" i="31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2" s="1"/>
  <c r="T33" i="31"/>
  <c r="AE31"/>
  <c r="U9" i="32" s="1"/>
  <c r="AD31" i="31"/>
  <c r="T9" i="32" s="1"/>
  <c r="AC31" i="31"/>
  <c r="S9" i="32" s="1"/>
  <c r="AA31" i="31"/>
  <c r="Q9" i="36" s="1"/>
  <c r="Z31" i="31"/>
  <c r="P9" i="32" s="1"/>
  <c r="Y31" i="31"/>
  <c r="O9" i="32" s="1"/>
  <c r="W31" i="31"/>
  <c r="M9" i="32" s="1"/>
  <c r="V31" i="31"/>
  <c r="L9" i="32" s="1"/>
  <c r="U31" i="31"/>
  <c r="K9" i="32" s="1"/>
  <c r="S31" i="31"/>
  <c r="I9" i="32" s="1"/>
  <c r="R31" i="31"/>
  <c r="H9" i="32" s="1"/>
  <c r="Q31" i="31"/>
  <c r="G9" i="32" s="1"/>
  <c r="N31" i="31"/>
  <c r="F9" i="32" s="1"/>
  <c r="M31" i="31"/>
  <c r="E9" i="32" s="1"/>
  <c r="L31" i="31"/>
  <c r="D9" i="32" s="1"/>
  <c r="J31" i="31"/>
  <c r="C9" i="32" s="1"/>
  <c r="I31" i="31"/>
  <c r="B9" i="32" s="1"/>
  <c r="AF30" i="31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X31" s="1"/>
  <c r="N9" i="32" s="1"/>
  <c r="T21" i="31"/>
  <c r="AE19"/>
  <c r="U8" i="32" s="1"/>
  <c r="AD19" i="31"/>
  <c r="T8" i="32" s="1"/>
  <c r="AC19" i="31"/>
  <c r="S8" i="36" s="1"/>
  <c r="AA19" i="31"/>
  <c r="Q8" i="32" s="1"/>
  <c r="Z19" i="31"/>
  <c r="P8" i="32" s="1"/>
  <c r="Y19" i="31"/>
  <c r="O8" i="36" s="1"/>
  <c r="W19" i="31"/>
  <c r="M8" i="32" s="1"/>
  <c r="V19" i="31"/>
  <c r="L8" i="32" s="1"/>
  <c r="U19" i="31"/>
  <c r="K8" i="36" s="1"/>
  <c r="S19" i="31"/>
  <c r="I8" i="32" s="1"/>
  <c r="R19" i="31"/>
  <c r="H8" i="32" s="1"/>
  <c r="Q19" i="31"/>
  <c r="N19"/>
  <c r="M19"/>
  <c r="E8" i="32" s="1"/>
  <c r="L19" i="31"/>
  <c r="D8" i="32" s="1"/>
  <c r="J19" i="31"/>
  <c r="I19"/>
  <c r="AF18"/>
  <c r="AB18"/>
  <c r="X18"/>
  <c r="T18"/>
  <c r="AF17"/>
  <c r="AB17"/>
  <c r="X17"/>
  <c r="T17"/>
  <c r="AF16"/>
  <c r="AB16"/>
  <c r="X16"/>
  <c r="T16"/>
  <c r="AF15"/>
  <c r="AB15"/>
  <c r="X15"/>
  <c r="T15"/>
  <c r="AG15" s="1"/>
  <c r="AH15" s="1"/>
  <c r="AF14"/>
  <c r="AB14"/>
  <c r="X14"/>
  <c r="T14"/>
  <c r="AG14" s="1"/>
  <c r="AF13"/>
  <c r="AB13"/>
  <c r="X13"/>
  <c r="T13"/>
  <c r="AG13" s="1"/>
  <c r="AF12"/>
  <c r="AB12"/>
  <c r="X12"/>
  <c r="T12"/>
  <c r="AG12" s="1"/>
  <c r="AF11"/>
  <c r="AB11"/>
  <c r="X11"/>
  <c r="T11"/>
  <c r="AF10"/>
  <c r="AB10"/>
  <c r="X10"/>
  <c r="T10"/>
  <c r="AF9"/>
  <c r="AB9"/>
  <c r="X9"/>
  <c r="T9"/>
  <c r="M20" i="30"/>
  <c r="Q14"/>
  <c r="A5"/>
  <c r="A24" s="1"/>
  <c r="A3"/>
  <c r="A1"/>
  <c r="A191" i="29"/>
  <c r="AE190"/>
  <c r="U23" i="30" s="1"/>
  <c r="AD190" i="29"/>
  <c r="T23" i="30" s="1"/>
  <c r="AC190" i="29"/>
  <c r="S23" i="30" s="1"/>
  <c r="AA190" i="29"/>
  <c r="Q23" i="30" s="1"/>
  <c r="Z190" i="29"/>
  <c r="P23" i="30" s="1"/>
  <c r="Y190" i="29"/>
  <c r="O23" i="30" s="1"/>
  <c r="W190" i="29"/>
  <c r="M23" i="30" s="1"/>
  <c r="V190" i="29"/>
  <c r="L23" i="30" s="1"/>
  <c r="U190" i="29"/>
  <c r="K23" i="30" s="1"/>
  <c r="S190" i="29"/>
  <c r="I23" i="30" s="1"/>
  <c r="R190" i="29"/>
  <c r="H23" i="30" s="1"/>
  <c r="Q190" i="29"/>
  <c r="G23" i="30" s="1"/>
  <c r="N190" i="29"/>
  <c r="F23" i="30" s="1"/>
  <c r="M190" i="29"/>
  <c r="E23" i="30" s="1"/>
  <c r="L190" i="29"/>
  <c r="D23" i="30" s="1"/>
  <c r="J190" i="29"/>
  <c r="C23" i="30" s="1"/>
  <c r="I190" i="29"/>
  <c r="B23" i="30" s="1"/>
  <c r="AF189" i="29"/>
  <c r="AF190" s="1"/>
  <c r="V23" i="30" s="1"/>
  <c r="AB189" i="29"/>
  <c r="AB190" s="1"/>
  <c r="R23" i="30" s="1"/>
  <c r="X189" i="29"/>
  <c r="X190" s="1"/>
  <c r="N23" i="30" s="1"/>
  <c r="T189" i="29"/>
  <c r="T190" s="1"/>
  <c r="J23" i="30" s="1"/>
  <c r="AE187" i="29"/>
  <c r="U22" i="30" s="1"/>
  <c r="AD187" i="29"/>
  <c r="T22" i="30" s="1"/>
  <c r="AC187" i="29"/>
  <c r="S22" i="30" s="1"/>
  <c r="AA187" i="29"/>
  <c r="Q22" i="30" s="1"/>
  <c r="Z187" i="29"/>
  <c r="P22" i="30" s="1"/>
  <c r="Y187" i="29"/>
  <c r="O22" i="30" s="1"/>
  <c r="W187" i="29"/>
  <c r="M22" i="30" s="1"/>
  <c r="V187" i="29"/>
  <c r="L22" i="30" s="1"/>
  <c r="U187" i="29"/>
  <c r="K22" i="30" s="1"/>
  <c r="S187" i="29"/>
  <c r="I22" i="30" s="1"/>
  <c r="R187" i="29"/>
  <c r="H22" i="30" s="1"/>
  <c r="Q187" i="29"/>
  <c r="G22" i="30" s="1"/>
  <c r="N187" i="29"/>
  <c r="F22" i="30" s="1"/>
  <c r="M187" i="29"/>
  <c r="E22" i="30" s="1"/>
  <c r="L187" i="29"/>
  <c r="D22" i="30" s="1"/>
  <c r="J187" i="29"/>
  <c r="C22" i="30" s="1"/>
  <c r="I187" i="29"/>
  <c r="B22" i="30" s="1"/>
  <c r="AF186" i="29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0" s="1"/>
  <c r="AB177" i="29"/>
  <c r="X177"/>
  <c r="T177"/>
  <c r="AE175"/>
  <c r="U21" i="30" s="1"/>
  <c r="AD175" i="29"/>
  <c r="T21" i="30" s="1"/>
  <c r="AC175" i="29"/>
  <c r="S21" i="30" s="1"/>
  <c r="AA175" i="29"/>
  <c r="Q21" i="30" s="1"/>
  <c r="Z175" i="29"/>
  <c r="P21" i="30" s="1"/>
  <c r="Y175" i="29"/>
  <c r="O21" i="30" s="1"/>
  <c r="W175" i="29"/>
  <c r="M21" i="30" s="1"/>
  <c r="V175" i="29"/>
  <c r="L21" i="30" s="1"/>
  <c r="U175" i="29"/>
  <c r="K21" i="30" s="1"/>
  <c r="S175" i="29"/>
  <c r="I21" i="30" s="1"/>
  <c r="R175" i="29"/>
  <c r="H21" i="30" s="1"/>
  <c r="Q175" i="29"/>
  <c r="G21" i="30" s="1"/>
  <c r="N175" i="29"/>
  <c r="F21" i="30" s="1"/>
  <c r="M175" i="29"/>
  <c r="E21" i="30" s="1"/>
  <c r="L175" i="29"/>
  <c r="D21" i="30" s="1"/>
  <c r="J175" i="29"/>
  <c r="C21" i="30" s="1"/>
  <c r="I175" i="29"/>
  <c r="B21" i="30" s="1"/>
  <c r="AF174" i="29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0" s="1"/>
  <c r="AD163" i="29"/>
  <c r="T20" i="30" s="1"/>
  <c r="AC163" i="29"/>
  <c r="S20" i="30" s="1"/>
  <c r="AA163" i="29"/>
  <c r="Q20" i="30" s="1"/>
  <c r="Z163" i="29"/>
  <c r="P20" i="30" s="1"/>
  <c r="Y163" i="29"/>
  <c r="O20" i="30" s="1"/>
  <c r="W163" i="29"/>
  <c r="V163"/>
  <c r="L20" i="30" s="1"/>
  <c r="U163" i="29"/>
  <c r="K20" i="30" s="1"/>
  <c r="S163" i="29"/>
  <c r="I20" i="30" s="1"/>
  <c r="R163" i="29"/>
  <c r="H20" i="30" s="1"/>
  <c r="Q163" i="29"/>
  <c r="G20" i="30" s="1"/>
  <c r="N163" i="29"/>
  <c r="F20" i="30" s="1"/>
  <c r="M163" i="29"/>
  <c r="E20" i="30" s="1"/>
  <c r="L163" i="29"/>
  <c r="D20" i="30" s="1"/>
  <c r="J163" i="29"/>
  <c r="C20" i="30" s="1"/>
  <c r="I163" i="29"/>
  <c r="B20" i="30" s="1"/>
  <c r="AF162" i="29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X153"/>
  <c r="T153"/>
  <c r="AE151"/>
  <c r="U19" i="30" s="1"/>
  <c r="AD151" i="29"/>
  <c r="T19" i="30" s="1"/>
  <c r="AC151" i="29"/>
  <c r="S19" i="30" s="1"/>
  <c r="AA151" i="29"/>
  <c r="Q19" i="30" s="1"/>
  <c r="Z151" i="29"/>
  <c r="P19" i="30" s="1"/>
  <c r="Y151" i="29"/>
  <c r="O19" i="30" s="1"/>
  <c r="W151" i="29"/>
  <c r="M19" i="30" s="1"/>
  <c r="V151" i="29"/>
  <c r="L19" i="30" s="1"/>
  <c r="U151" i="29"/>
  <c r="K19" i="30" s="1"/>
  <c r="S151" i="29"/>
  <c r="I19" i="30" s="1"/>
  <c r="R151" i="29"/>
  <c r="H19" i="30" s="1"/>
  <c r="Q151" i="29"/>
  <c r="G19" i="30" s="1"/>
  <c r="N151" i="29"/>
  <c r="F19" i="30" s="1"/>
  <c r="M151" i="29"/>
  <c r="E19" i="30" s="1"/>
  <c r="L151" i="29"/>
  <c r="D19" i="30" s="1"/>
  <c r="J151" i="29"/>
  <c r="C19" i="30" s="1"/>
  <c r="I151" i="29"/>
  <c r="B19" i="30" s="1"/>
  <c r="AF150" i="29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30" s="1"/>
  <c r="AD139" i="29"/>
  <c r="T18" i="30" s="1"/>
  <c r="AC139" i="29"/>
  <c r="S18" i="30" s="1"/>
  <c r="AA139" i="29"/>
  <c r="Q18" i="30" s="1"/>
  <c r="Z139" i="29"/>
  <c r="P18" i="30" s="1"/>
  <c r="Y139" i="29"/>
  <c r="O18" i="30" s="1"/>
  <c r="W139" i="29"/>
  <c r="M18" i="30" s="1"/>
  <c r="V139" i="29"/>
  <c r="L18" i="30" s="1"/>
  <c r="U139" i="29"/>
  <c r="K18" i="30" s="1"/>
  <c r="S139" i="29"/>
  <c r="I18" i="30" s="1"/>
  <c r="R139" i="29"/>
  <c r="H18" i="30" s="1"/>
  <c r="Q139" i="29"/>
  <c r="G18" i="30" s="1"/>
  <c r="N139" i="29"/>
  <c r="F18" i="30" s="1"/>
  <c r="M139" i="29"/>
  <c r="E18" i="30" s="1"/>
  <c r="L139" i="29"/>
  <c r="D18" i="30" s="1"/>
  <c r="J139" i="29"/>
  <c r="C18" i="30" s="1"/>
  <c r="I139" i="29"/>
  <c r="B18" i="30" s="1"/>
  <c r="AF138" i="29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X139" s="1"/>
  <c r="N18" i="30" s="1"/>
  <c r="T129" i="29"/>
  <c r="AE127"/>
  <c r="U17" i="30" s="1"/>
  <c r="AD127" i="29"/>
  <c r="T17" i="30" s="1"/>
  <c r="AC127" i="29"/>
  <c r="S17" i="30" s="1"/>
  <c r="AA127" i="29"/>
  <c r="Q17" i="30" s="1"/>
  <c r="Z127" i="29"/>
  <c r="P17" i="30" s="1"/>
  <c r="Y127" i="29"/>
  <c r="O17" i="30" s="1"/>
  <c r="W127" i="29"/>
  <c r="M17" i="30" s="1"/>
  <c r="V127" i="29"/>
  <c r="L17" i="30" s="1"/>
  <c r="U127" i="29"/>
  <c r="K17" i="30" s="1"/>
  <c r="S127" i="29"/>
  <c r="I17" i="30" s="1"/>
  <c r="R127" i="29"/>
  <c r="H17" i="30" s="1"/>
  <c r="Q127" i="29"/>
  <c r="G17" i="30" s="1"/>
  <c r="N127" i="29"/>
  <c r="F17" i="30" s="1"/>
  <c r="M127" i="29"/>
  <c r="E17" i="30" s="1"/>
  <c r="L127" i="29"/>
  <c r="D17" i="30" s="1"/>
  <c r="J127" i="29"/>
  <c r="C17" i="30" s="1"/>
  <c r="I127" i="29"/>
  <c r="B17" i="30" s="1"/>
  <c r="AF126" i="29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30" s="1"/>
  <c r="X117" i="29"/>
  <c r="X127" s="1"/>
  <c r="N17" i="30" s="1"/>
  <c r="T117" i="29"/>
  <c r="AE115"/>
  <c r="U16" i="30" s="1"/>
  <c r="AD115" i="29"/>
  <c r="T16" i="30" s="1"/>
  <c r="AC115" i="29"/>
  <c r="S16" i="30" s="1"/>
  <c r="AA115" i="29"/>
  <c r="Q16" i="30" s="1"/>
  <c r="Z115" i="29"/>
  <c r="P16" i="30" s="1"/>
  <c r="Y115" i="29"/>
  <c r="O16" i="30" s="1"/>
  <c r="W115" i="29"/>
  <c r="M16" i="30" s="1"/>
  <c r="V115" i="29"/>
  <c r="L16" i="30" s="1"/>
  <c r="U115" i="29"/>
  <c r="K16" i="30" s="1"/>
  <c r="S115" i="29"/>
  <c r="I16" i="30" s="1"/>
  <c r="R115" i="29"/>
  <c r="H16" i="30" s="1"/>
  <c r="Q115" i="29"/>
  <c r="G16" i="30" s="1"/>
  <c r="N115" i="29"/>
  <c r="F16" i="30" s="1"/>
  <c r="M115" i="29"/>
  <c r="E16" i="30" s="1"/>
  <c r="L115" i="29"/>
  <c r="D16" i="30" s="1"/>
  <c r="J115" i="29"/>
  <c r="C16" i="30" s="1"/>
  <c r="I115" i="29"/>
  <c r="B16" i="30" s="1"/>
  <c r="AF114" i="29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30" s="1"/>
  <c r="AE103" i="29"/>
  <c r="U15" i="30" s="1"/>
  <c r="AD103" i="29"/>
  <c r="T15" i="30" s="1"/>
  <c r="AC103" i="29"/>
  <c r="S15" i="30" s="1"/>
  <c r="AA103" i="29"/>
  <c r="Q15" i="30" s="1"/>
  <c r="Z103" i="29"/>
  <c r="P15" i="30" s="1"/>
  <c r="Y103" i="29"/>
  <c r="O15" i="30" s="1"/>
  <c r="W103" i="29"/>
  <c r="M15" i="30" s="1"/>
  <c r="V103" i="29"/>
  <c r="L15" i="30" s="1"/>
  <c r="U103" i="29"/>
  <c r="K15" i="30" s="1"/>
  <c r="S103" i="29"/>
  <c r="I15" i="30" s="1"/>
  <c r="R103" i="29"/>
  <c r="H15" i="30" s="1"/>
  <c r="Q103" i="29"/>
  <c r="G15" i="30" s="1"/>
  <c r="N103" i="29"/>
  <c r="F15" i="30" s="1"/>
  <c r="M103" i="29"/>
  <c r="E15" i="30" s="1"/>
  <c r="L103" i="29"/>
  <c r="D15" i="30" s="1"/>
  <c r="J103" i="29"/>
  <c r="C15" i="30" s="1"/>
  <c r="I103" i="29"/>
  <c r="B15" i="30" s="1"/>
  <c r="AF102" i="29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X103" s="1"/>
  <c r="N15" i="30" s="1"/>
  <c r="T93" i="29"/>
  <c r="AE91"/>
  <c r="U14" i="30" s="1"/>
  <c r="AD91" i="29"/>
  <c r="T14" i="30" s="1"/>
  <c r="AC91" i="29"/>
  <c r="S14" i="30" s="1"/>
  <c r="AA91" i="29"/>
  <c r="Z91"/>
  <c r="P14" i="30" s="1"/>
  <c r="Y91" i="29"/>
  <c r="O14" i="30" s="1"/>
  <c r="W91" i="29"/>
  <c r="M14" i="30" s="1"/>
  <c r="V91" i="29"/>
  <c r="L14" i="30" s="1"/>
  <c r="U91" i="29"/>
  <c r="K14" i="30" s="1"/>
  <c r="S91" i="29"/>
  <c r="I14" i="30" s="1"/>
  <c r="R91" i="29"/>
  <c r="H14" i="30" s="1"/>
  <c r="Q91" i="29"/>
  <c r="G14" i="30" s="1"/>
  <c r="N91" i="29"/>
  <c r="F14" i="30" s="1"/>
  <c r="M91" i="29"/>
  <c r="E14" i="30" s="1"/>
  <c r="L91" i="29"/>
  <c r="D14" i="30" s="1"/>
  <c r="J91" i="29"/>
  <c r="C14" i="30" s="1"/>
  <c r="I91" i="29"/>
  <c r="B14" i="30" s="1"/>
  <c r="AF90" i="29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30" s="1"/>
  <c r="AB81" i="29"/>
  <c r="X81"/>
  <c r="T81"/>
  <c r="AE79"/>
  <c r="U13" i="30" s="1"/>
  <c r="AD79" i="29"/>
  <c r="T13" i="30" s="1"/>
  <c r="AC79" i="29"/>
  <c r="S13" i="30" s="1"/>
  <c r="AA79" i="29"/>
  <c r="Q13" i="30" s="1"/>
  <c r="Z79" i="29"/>
  <c r="P13" i="30" s="1"/>
  <c r="Y79" i="29"/>
  <c r="O13" i="30" s="1"/>
  <c r="W79" i="29"/>
  <c r="M13" i="30" s="1"/>
  <c r="V79" i="29"/>
  <c r="L13" i="30" s="1"/>
  <c r="U79" i="29"/>
  <c r="K13" i="30" s="1"/>
  <c r="S79" i="29"/>
  <c r="I13" i="30" s="1"/>
  <c r="R79" i="29"/>
  <c r="H13" i="30" s="1"/>
  <c r="Q79" i="29"/>
  <c r="G13" i="30" s="1"/>
  <c r="N79" i="29"/>
  <c r="F13" i="30" s="1"/>
  <c r="M79" i="29"/>
  <c r="E13" i="30" s="1"/>
  <c r="L79" i="29"/>
  <c r="D13" i="30" s="1"/>
  <c r="J79" i="29"/>
  <c r="C13" i="30" s="1"/>
  <c r="I79" i="29"/>
  <c r="B13" i="30" s="1"/>
  <c r="AF78" i="29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30" s="1"/>
  <c r="AD67" i="29"/>
  <c r="T12" i="30" s="1"/>
  <c r="AC67" i="29"/>
  <c r="S12" i="30" s="1"/>
  <c r="AA67" i="29"/>
  <c r="Q12" i="30" s="1"/>
  <c r="Z67" i="29"/>
  <c r="P12" i="30" s="1"/>
  <c r="Y67" i="29"/>
  <c r="O12" i="30" s="1"/>
  <c r="W67" i="29"/>
  <c r="M12" i="30" s="1"/>
  <c r="V67" i="29"/>
  <c r="L12" i="30" s="1"/>
  <c r="U67" i="29"/>
  <c r="K12" i="30" s="1"/>
  <c r="S67" i="29"/>
  <c r="I12" i="30" s="1"/>
  <c r="R67" i="29"/>
  <c r="H12" i="30" s="1"/>
  <c r="Q67" i="29"/>
  <c r="G12" i="30" s="1"/>
  <c r="N67" i="29"/>
  <c r="F12" i="30" s="1"/>
  <c r="M67" i="29"/>
  <c r="E12" i="30" s="1"/>
  <c r="L67" i="29"/>
  <c r="D12" i="30" s="1"/>
  <c r="J67" i="29"/>
  <c r="C12" i="30" s="1"/>
  <c r="I67" i="29"/>
  <c r="B12" i="30" s="1"/>
  <c r="AF66" i="29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30" s="1"/>
  <c r="X57" i="29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E20" i="28"/>
  <c r="Q18"/>
  <c r="I10"/>
  <c r="A5"/>
  <c r="A24" s="1"/>
  <c r="A3"/>
  <c r="A1"/>
  <c r="A191" i="27"/>
  <c r="AE190"/>
  <c r="U23" i="28" s="1"/>
  <c r="AD190" i="27"/>
  <c r="T23" i="28" s="1"/>
  <c r="AC190" i="27"/>
  <c r="S23" i="28" s="1"/>
  <c r="AA190" i="27"/>
  <c r="Q23" i="28" s="1"/>
  <c r="Z190" i="27"/>
  <c r="P23" i="28" s="1"/>
  <c r="Y190" i="27"/>
  <c r="O23" i="28" s="1"/>
  <c r="W190" i="27"/>
  <c r="M23" i="28" s="1"/>
  <c r="V190" i="27"/>
  <c r="L23" i="28" s="1"/>
  <c r="U190" i="27"/>
  <c r="K23" i="28" s="1"/>
  <c r="S190" i="27"/>
  <c r="I23" i="28" s="1"/>
  <c r="R190" i="27"/>
  <c r="H23" i="28" s="1"/>
  <c r="Q190" i="27"/>
  <c r="G23" i="28" s="1"/>
  <c r="N190" i="27"/>
  <c r="F23" i="28" s="1"/>
  <c r="M190" i="27"/>
  <c r="E23" i="28" s="1"/>
  <c r="L190" i="27"/>
  <c r="D23" i="28" s="1"/>
  <c r="J190" i="27"/>
  <c r="C23" i="28" s="1"/>
  <c r="I190" i="27"/>
  <c r="B23" i="28" s="1"/>
  <c r="AF189" i="27"/>
  <c r="AF190" s="1"/>
  <c r="V23" i="28" s="1"/>
  <c r="AB189" i="27"/>
  <c r="AB190" s="1"/>
  <c r="R23" i="28" s="1"/>
  <c r="X189" i="27"/>
  <c r="X190" s="1"/>
  <c r="N23" i="28" s="1"/>
  <c r="T189" i="27"/>
  <c r="T190" s="1"/>
  <c r="J23" i="28" s="1"/>
  <c r="AE187" i="27"/>
  <c r="U22" i="28" s="1"/>
  <c r="AD187" i="2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E22" i="28" s="1"/>
  <c r="L187" i="27"/>
  <c r="D22" i="28" s="1"/>
  <c r="J187" i="27"/>
  <c r="C22" i="28" s="1"/>
  <c r="I187" i="27"/>
  <c r="B22" i="28" s="1"/>
  <c r="AF186" i="27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G167"/>
  <c r="AF167"/>
  <c r="AB167"/>
  <c r="X167"/>
  <c r="T167"/>
  <c r="AF166"/>
  <c r="AB166"/>
  <c r="X166"/>
  <c r="T166"/>
  <c r="AF165"/>
  <c r="AB165"/>
  <c r="X165"/>
  <c r="T165"/>
  <c r="AG165" s="1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F20" i="28" s="1"/>
  <c r="M163" i="27"/>
  <c r="L163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Z139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G137"/>
  <c r="AF137"/>
  <c r="AB137"/>
  <c r="X137"/>
  <c r="T137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G132" s="1"/>
  <c r="AH132" s="1"/>
  <c r="AF131"/>
  <c r="AB131"/>
  <c r="X131"/>
  <c r="T131"/>
  <c r="AF130"/>
  <c r="AB130"/>
  <c r="X130"/>
  <c r="T130"/>
  <c r="AG130" s="1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M16" i="28" s="1"/>
  <c r="V115" i="27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E16" i="28" s="1"/>
  <c r="L115" i="27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I15" i="28" s="1"/>
  <c r="R103" i="27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X103" s="1"/>
  <c r="N15" i="28" s="1"/>
  <c r="T93" i="27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G90" s="1"/>
  <c r="AF89"/>
  <c r="AB89"/>
  <c r="X89"/>
  <c r="T89"/>
  <c r="AG89" s="1"/>
  <c r="AF88"/>
  <c r="AB88"/>
  <c r="X88"/>
  <c r="T88"/>
  <c r="AG88" s="1"/>
  <c r="AH88" s="1"/>
  <c r="AF87"/>
  <c r="AB87"/>
  <c r="X87"/>
  <c r="T87"/>
  <c r="AF86"/>
  <c r="AB86"/>
  <c r="X86"/>
  <c r="T86"/>
  <c r="AG86" s="1"/>
  <c r="AF85"/>
  <c r="AB85"/>
  <c r="X85"/>
  <c r="T85"/>
  <c r="AG85" s="1"/>
  <c r="AF84"/>
  <c r="AB84"/>
  <c r="X84"/>
  <c r="T84"/>
  <c r="AF83"/>
  <c r="AB83"/>
  <c r="X83"/>
  <c r="T83"/>
  <c r="AG83" s="1"/>
  <c r="AF82"/>
  <c r="AB82"/>
  <c r="X82"/>
  <c r="T82"/>
  <c r="AG82" s="1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8" s="1"/>
  <c r="X57" i="2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R43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G33" s="1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91" i="25"/>
  <c r="AE190"/>
  <c r="U23" i="26" s="1"/>
  <c r="AD190" i="25"/>
  <c r="T23" i="26" s="1"/>
  <c r="AC190" i="25"/>
  <c r="S23" i="26" s="1"/>
  <c r="AA190" i="25"/>
  <c r="Q23" i="26" s="1"/>
  <c r="Z190" i="25"/>
  <c r="P23" i="26" s="1"/>
  <c r="Y190" i="25"/>
  <c r="O23" i="26" s="1"/>
  <c r="W190" i="25"/>
  <c r="M23" i="26" s="1"/>
  <c r="V190" i="25"/>
  <c r="L23" i="26" s="1"/>
  <c r="U190" i="25"/>
  <c r="K23" i="26" s="1"/>
  <c r="S190" i="25"/>
  <c r="I23" i="26" s="1"/>
  <c r="R190" i="25"/>
  <c r="H23" i="26" s="1"/>
  <c r="Q190" i="25"/>
  <c r="G23" i="26" s="1"/>
  <c r="N190" i="25"/>
  <c r="F23" i="26" s="1"/>
  <c r="M190" i="25"/>
  <c r="E23" i="26" s="1"/>
  <c r="L190" i="25"/>
  <c r="D23" i="26" s="1"/>
  <c r="J190" i="25"/>
  <c r="C23" i="26" s="1"/>
  <c r="I190" i="25"/>
  <c r="B23" i="26" s="1"/>
  <c r="AF189" i="25"/>
  <c r="AF190" s="1"/>
  <c r="V23" i="26" s="1"/>
  <c r="AB189" i="25"/>
  <c r="AB190" s="1"/>
  <c r="R23" i="26" s="1"/>
  <c r="X189" i="25"/>
  <c r="X190" s="1"/>
  <c r="N23" i="26" s="1"/>
  <c r="T189" i="25"/>
  <c r="T190" s="1"/>
  <c r="J23" i="26" s="1"/>
  <c r="AE187" i="25"/>
  <c r="U22" i="26" s="1"/>
  <c r="AD187" i="25"/>
  <c r="T22" i="26" s="1"/>
  <c r="AC187" i="25"/>
  <c r="S22" i="26" s="1"/>
  <c r="AA187" i="25"/>
  <c r="Q22" i="26" s="1"/>
  <c r="Z187" i="25"/>
  <c r="P22" i="26" s="1"/>
  <c r="Y187" i="25"/>
  <c r="O22" i="26" s="1"/>
  <c r="W187" i="25"/>
  <c r="M22" i="26" s="1"/>
  <c r="V187" i="25"/>
  <c r="L22" i="26" s="1"/>
  <c r="U187" i="25"/>
  <c r="K22" i="26" s="1"/>
  <c r="S187" i="25"/>
  <c r="I22" i="26" s="1"/>
  <c r="R187" i="25"/>
  <c r="H22" i="26" s="1"/>
  <c r="Q187" i="25"/>
  <c r="G22" i="26" s="1"/>
  <c r="N187" i="25"/>
  <c r="F22" i="26" s="1"/>
  <c r="M187" i="25"/>
  <c r="E22" i="26" s="1"/>
  <c r="L187" i="25"/>
  <c r="D22" i="26" s="1"/>
  <c r="J187" i="25"/>
  <c r="C22" i="26" s="1"/>
  <c r="I187" i="25"/>
  <c r="B22" i="26" s="1"/>
  <c r="AF186" i="2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AE175"/>
  <c r="U21" i="26" s="1"/>
  <c r="AD175" i="25"/>
  <c r="T21" i="26" s="1"/>
  <c r="AC175" i="25"/>
  <c r="S21" i="26" s="1"/>
  <c r="AA175" i="25"/>
  <c r="Q21" i="26" s="1"/>
  <c r="Z175" i="25"/>
  <c r="P21" i="26" s="1"/>
  <c r="Y175" i="25"/>
  <c r="O21" i="26" s="1"/>
  <c r="W175" i="25"/>
  <c r="M21" i="26" s="1"/>
  <c r="V175" i="25"/>
  <c r="L21" i="26" s="1"/>
  <c r="U175" i="25"/>
  <c r="K21" i="26" s="1"/>
  <c r="S175" i="25"/>
  <c r="I21" i="26" s="1"/>
  <c r="R175" i="25"/>
  <c r="H21" i="26" s="1"/>
  <c r="Q175" i="25"/>
  <c r="G21" i="26" s="1"/>
  <c r="N175" i="25"/>
  <c r="F21" i="26" s="1"/>
  <c r="M175" i="25"/>
  <c r="E21" i="26" s="1"/>
  <c r="L175" i="25"/>
  <c r="D21" i="26" s="1"/>
  <c r="J175" i="25"/>
  <c r="C21" i="26" s="1"/>
  <c r="I175" i="25"/>
  <c r="B21" i="26" s="1"/>
  <c r="AF174" i="2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6" s="1"/>
  <c r="AD163" i="25"/>
  <c r="T20" i="26" s="1"/>
  <c r="AC163" i="25"/>
  <c r="S20" i="26" s="1"/>
  <c r="AA163" i="25"/>
  <c r="Q20" i="26" s="1"/>
  <c r="Z163" i="25"/>
  <c r="P20" i="26" s="1"/>
  <c r="Y163" i="25"/>
  <c r="O20" i="26" s="1"/>
  <c r="W163" i="25"/>
  <c r="M20" i="26" s="1"/>
  <c r="V163" i="25"/>
  <c r="L20" i="26" s="1"/>
  <c r="U163" i="25"/>
  <c r="K20" i="26" s="1"/>
  <c r="S163" i="25"/>
  <c r="I20" i="26" s="1"/>
  <c r="R163" i="25"/>
  <c r="H20" i="26" s="1"/>
  <c r="Q163" i="25"/>
  <c r="G20" i="26" s="1"/>
  <c r="N163" i="25"/>
  <c r="F20" i="26" s="1"/>
  <c r="M163" i="25"/>
  <c r="E20" i="26" s="1"/>
  <c r="L163" i="25"/>
  <c r="D20" i="26" s="1"/>
  <c r="J163" i="25"/>
  <c r="C20" i="26" s="1"/>
  <c r="I163" i="25"/>
  <c r="B20" i="26" s="1"/>
  <c r="AF162" i="2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6" s="1"/>
  <c r="X153" i="25"/>
  <c r="T153"/>
  <c r="AE151"/>
  <c r="U19" i="26" s="1"/>
  <c r="AD151" i="25"/>
  <c r="T19" i="26" s="1"/>
  <c r="AC151" i="25"/>
  <c r="S19" i="26" s="1"/>
  <c r="AA151" i="25"/>
  <c r="Q19" i="26" s="1"/>
  <c r="Z151" i="25"/>
  <c r="P19" i="26" s="1"/>
  <c r="Y151" i="25"/>
  <c r="O19" i="26" s="1"/>
  <c r="W151" i="25"/>
  <c r="M19" i="26" s="1"/>
  <c r="V151" i="25"/>
  <c r="L19" i="26" s="1"/>
  <c r="U151" i="25"/>
  <c r="K19" i="26" s="1"/>
  <c r="S151" i="25"/>
  <c r="I19" i="26" s="1"/>
  <c r="R151" i="25"/>
  <c r="H19" i="26" s="1"/>
  <c r="Q151" i="25"/>
  <c r="G19" i="26" s="1"/>
  <c r="N151" i="25"/>
  <c r="F19" i="26" s="1"/>
  <c r="M151" i="25"/>
  <c r="E19" i="26" s="1"/>
  <c r="L151" i="25"/>
  <c r="D19" i="26" s="1"/>
  <c r="J151" i="25"/>
  <c r="C19" i="26" s="1"/>
  <c r="I151" i="25"/>
  <c r="B19" i="26" s="1"/>
  <c r="AF150" i="2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6" s="1"/>
  <c r="AD139" i="25"/>
  <c r="T18" i="26" s="1"/>
  <c r="AC139" i="25"/>
  <c r="S18" i="26" s="1"/>
  <c r="AA139" i="25"/>
  <c r="Q18" i="26" s="1"/>
  <c r="Z139" i="25"/>
  <c r="P18" i="26" s="1"/>
  <c r="Y139" i="25"/>
  <c r="O18" i="26" s="1"/>
  <c r="W139" i="25"/>
  <c r="M18" i="26" s="1"/>
  <c r="V139" i="25"/>
  <c r="L18" i="26" s="1"/>
  <c r="U139" i="25"/>
  <c r="K18" i="26" s="1"/>
  <c r="S139" i="25"/>
  <c r="I18" i="26" s="1"/>
  <c r="R139" i="25"/>
  <c r="H18" i="26" s="1"/>
  <c r="Q139" i="25"/>
  <c r="G18" i="26" s="1"/>
  <c r="N139" i="25"/>
  <c r="F18" i="26" s="1"/>
  <c r="M139" i="25"/>
  <c r="E18" i="26" s="1"/>
  <c r="L139" i="25"/>
  <c r="D18" i="26" s="1"/>
  <c r="J139" i="25"/>
  <c r="C18" i="26" s="1"/>
  <c r="I139" i="25"/>
  <c r="B18" i="26" s="1"/>
  <c r="AF138" i="2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6" s="1"/>
  <c r="AD127" i="25"/>
  <c r="T17" i="26" s="1"/>
  <c r="AC127" i="25"/>
  <c r="S17" i="26" s="1"/>
  <c r="AA127" i="25"/>
  <c r="Q17" i="26" s="1"/>
  <c r="Z127" i="25"/>
  <c r="P17" i="26" s="1"/>
  <c r="Y127" i="25"/>
  <c r="O17" i="26" s="1"/>
  <c r="W127" i="25"/>
  <c r="M17" i="26" s="1"/>
  <c r="V127" i="25"/>
  <c r="L17" i="26" s="1"/>
  <c r="U127" i="25"/>
  <c r="K17" i="26" s="1"/>
  <c r="S127" i="25"/>
  <c r="I17" i="26" s="1"/>
  <c r="R127" i="25"/>
  <c r="H17" i="26" s="1"/>
  <c r="Q127" i="25"/>
  <c r="G17" i="26" s="1"/>
  <c r="N127" i="25"/>
  <c r="F17" i="26" s="1"/>
  <c r="M127" i="25"/>
  <c r="E17" i="26" s="1"/>
  <c r="L127" i="25"/>
  <c r="D17" i="26" s="1"/>
  <c r="J127" i="25"/>
  <c r="C17" i="26" s="1"/>
  <c r="I127" i="25"/>
  <c r="B17" i="26" s="1"/>
  <c r="AF126" i="2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6" s="1"/>
  <c r="X117" i="25"/>
  <c r="X127" s="1"/>
  <c r="N17" i="26" s="1"/>
  <c r="T117" i="25"/>
  <c r="AE115"/>
  <c r="U16" i="26" s="1"/>
  <c r="AD115" i="25"/>
  <c r="T16" i="26" s="1"/>
  <c r="AC115" i="25"/>
  <c r="S16" i="26" s="1"/>
  <c r="AA115" i="25"/>
  <c r="Q16" i="26" s="1"/>
  <c r="Z115" i="25"/>
  <c r="P16" i="26" s="1"/>
  <c r="Y115" i="25"/>
  <c r="O16" i="26" s="1"/>
  <c r="W115" i="25"/>
  <c r="M16" i="26" s="1"/>
  <c r="V115" i="25"/>
  <c r="L16" i="26" s="1"/>
  <c r="U115" i="25"/>
  <c r="K16" i="26" s="1"/>
  <c r="S115" i="25"/>
  <c r="I16" i="26" s="1"/>
  <c r="R115" i="25"/>
  <c r="H16" i="26" s="1"/>
  <c r="Q115" i="25"/>
  <c r="G16" i="26" s="1"/>
  <c r="N115" i="25"/>
  <c r="F16" i="26" s="1"/>
  <c r="M115" i="25"/>
  <c r="E16" i="26" s="1"/>
  <c r="L115" i="25"/>
  <c r="D16" i="26" s="1"/>
  <c r="J115" i="25"/>
  <c r="C16" i="26" s="1"/>
  <c r="I115" i="25"/>
  <c r="B16" i="26" s="1"/>
  <c r="AF114" i="2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E103"/>
  <c r="U15" i="26" s="1"/>
  <c r="AD103" i="25"/>
  <c r="T15" i="26" s="1"/>
  <c r="AC103" i="25"/>
  <c r="S15" i="26" s="1"/>
  <c r="AA103" i="25"/>
  <c r="Q15" i="26" s="1"/>
  <c r="Z103" i="25"/>
  <c r="P15" i="26" s="1"/>
  <c r="Y103" i="25"/>
  <c r="O15" i="26" s="1"/>
  <c r="W103" i="25"/>
  <c r="M15" i="26" s="1"/>
  <c r="V103" i="25"/>
  <c r="L15" i="26" s="1"/>
  <c r="U103" i="25"/>
  <c r="K15" i="26" s="1"/>
  <c r="S103" i="25"/>
  <c r="I15" i="26" s="1"/>
  <c r="R103" i="25"/>
  <c r="H15" i="26" s="1"/>
  <c r="Q103" i="25"/>
  <c r="G15" i="26" s="1"/>
  <c r="N103" i="25"/>
  <c r="F15" i="26" s="1"/>
  <c r="M103" i="25"/>
  <c r="E15" i="26" s="1"/>
  <c r="L103" i="25"/>
  <c r="D15" i="26" s="1"/>
  <c r="J103" i="25"/>
  <c r="C15" i="26" s="1"/>
  <c r="I103" i="25"/>
  <c r="B15" i="26" s="1"/>
  <c r="AF102" i="2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6" s="1"/>
  <c r="X93" i="25"/>
  <c r="T93"/>
  <c r="AE91"/>
  <c r="U14" i="26" s="1"/>
  <c r="AD91" i="25"/>
  <c r="T14" i="26" s="1"/>
  <c r="AC91" i="25"/>
  <c r="S14" i="26" s="1"/>
  <c r="AA91" i="25"/>
  <c r="Q14" i="26" s="1"/>
  <c r="Z91" i="25"/>
  <c r="P14" i="26" s="1"/>
  <c r="Y91" i="25"/>
  <c r="O14" i="26" s="1"/>
  <c r="W91" i="25"/>
  <c r="M14" i="26" s="1"/>
  <c r="V91" i="25"/>
  <c r="L14" i="26" s="1"/>
  <c r="U91" i="25"/>
  <c r="K14" i="26" s="1"/>
  <c r="S91" i="25"/>
  <c r="I14" i="26" s="1"/>
  <c r="R91" i="25"/>
  <c r="H14" i="26" s="1"/>
  <c r="Q91" i="25"/>
  <c r="G14" i="26" s="1"/>
  <c r="N91" i="25"/>
  <c r="F14" i="26" s="1"/>
  <c r="M91" i="25"/>
  <c r="E14" i="26" s="1"/>
  <c r="L91" i="25"/>
  <c r="D14" i="26" s="1"/>
  <c r="J91" i="25"/>
  <c r="C14" i="26" s="1"/>
  <c r="I91" i="25"/>
  <c r="B14" i="26" s="1"/>
  <c r="AF90" i="2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AE79"/>
  <c r="U13" i="26" s="1"/>
  <c r="AD79" i="25"/>
  <c r="T13" i="26" s="1"/>
  <c r="AC79" i="25"/>
  <c r="S13" i="26" s="1"/>
  <c r="AA79" i="25"/>
  <c r="Q13" i="26" s="1"/>
  <c r="Z79" i="25"/>
  <c r="P13" i="26" s="1"/>
  <c r="Y79" i="25"/>
  <c r="O13" i="26" s="1"/>
  <c r="W79" i="25"/>
  <c r="M13" i="26" s="1"/>
  <c r="V79" i="25"/>
  <c r="L13" i="26" s="1"/>
  <c r="U79" i="25"/>
  <c r="K13" i="26" s="1"/>
  <c r="S79" i="25"/>
  <c r="I13" i="26" s="1"/>
  <c r="R79" i="25"/>
  <c r="H13" i="26" s="1"/>
  <c r="Q79" i="25"/>
  <c r="G13" i="26" s="1"/>
  <c r="N79" i="25"/>
  <c r="F13" i="26" s="1"/>
  <c r="M79" i="25"/>
  <c r="E13" i="26" s="1"/>
  <c r="L79" i="25"/>
  <c r="D13" i="26" s="1"/>
  <c r="J79" i="25"/>
  <c r="C13" i="26" s="1"/>
  <c r="I79" i="25"/>
  <c r="B13" i="26" s="1"/>
  <c r="AF78" i="2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6" s="1"/>
  <c r="AD67" i="25"/>
  <c r="T12" i="26" s="1"/>
  <c r="AC67" i="25"/>
  <c r="S12" i="26" s="1"/>
  <c r="AA67" i="25"/>
  <c r="Q12" i="26" s="1"/>
  <c r="Z67" i="25"/>
  <c r="P12" i="26" s="1"/>
  <c r="Y67" i="25"/>
  <c r="O12" i="26" s="1"/>
  <c r="W67" i="25"/>
  <c r="M12" i="26" s="1"/>
  <c r="V67" i="25"/>
  <c r="L12" i="26" s="1"/>
  <c r="U67" i="25"/>
  <c r="K12" i="26" s="1"/>
  <c r="S67" i="25"/>
  <c r="I12" i="26" s="1"/>
  <c r="R67" i="25"/>
  <c r="H12" i="26" s="1"/>
  <c r="Q67" i="25"/>
  <c r="G12" i="26" s="1"/>
  <c r="N67" i="25"/>
  <c r="F12" i="26" s="1"/>
  <c r="M67" i="25"/>
  <c r="E12" i="26" s="1"/>
  <c r="L67" i="25"/>
  <c r="D12" i="26" s="1"/>
  <c r="J67" i="25"/>
  <c r="C12" i="26" s="1"/>
  <c r="I67" i="25"/>
  <c r="B12" i="26" s="1"/>
  <c r="AF66" i="2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6" s="1"/>
  <c r="X57" i="25"/>
  <c r="T57"/>
  <c r="AE55"/>
  <c r="U11" i="26" s="1"/>
  <c r="AD55" i="25"/>
  <c r="T11" i="26" s="1"/>
  <c r="AC55" i="25"/>
  <c r="S11" i="26" s="1"/>
  <c r="AA55" i="25"/>
  <c r="Q11" i="26" s="1"/>
  <c r="Z55" i="25"/>
  <c r="P11" i="26" s="1"/>
  <c r="Y55" i="25"/>
  <c r="O11" i="26" s="1"/>
  <c r="W55" i="25"/>
  <c r="M11" i="26" s="1"/>
  <c r="V55" i="25"/>
  <c r="L11" i="26" s="1"/>
  <c r="U55" i="25"/>
  <c r="K11" i="26" s="1"/>
  <c r="S55" i="25"/>
  <c r="I11" i="26" s="1"/>
  <c r="R55" i="25"/>
  <c r="H11" i="26" s="1"/>
  <c r="Q55" i="25"/>
  <c r="G11" i="26" s="1"/>
  <c r="N55" i="25"/>
  <c r="F11" i="26" s="1"/>
  <c r="M55" i="25"/>
  <c r="E11" i="26" s="1"/>
  <c r="L55" i="25"/>
  <c r="D11" i="26" s="1"/>
  <c r="J55" i="25"/>
  <c r="C11" i="26" s="1"/>
  <c r="I55" i="25"/>
  <c r="B11" i="26" s="1"/>
  <c r="AF54" i="2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26" s="1"/>
  <c r="X45" i="25"/>
  <c r="T45"/>
  <c r="AE43"/>
  <c r="U10" i="26" s="1"/>
  <c r="AD43" i="25"/>
  <c r="T10" i="26" s="1"/>
  <c r="AC43" i="25"/>
  <c r="S10" i="26" s="1"/>
  <c r="AA43" i="25"/>
  <c r="Q10" i="26" s="1"/>
  <c r="Z43" i="25"/>
  <c r="P10" i="26" s="1"/>
  <c r="Y43" i="25"/>
  <c r="O10" i="26" s="1"/>
  <c r="W43" i="25"/>
  <c r="M10" i="26" s="1"/>
  <c r="V43" i="25"/>
  <c r="L10" i="26" s="1"/>
  <c r="U43" i="25"/>
  <c r="K10" i="26" s="1"/>
  <c r="S43" i="25"/>
  <c r="I10" i="26" s="1"/>
  <c r="R43" i="25"/>
  <c r="H10" i="26" s="1"/>
  <c r="Q43" i="25"/>
  <c r="G10" i="26" s="1"/>
  <c r="N43" i="25"/>
  <c r="F10" i="26" s="1"/>
  <c r="M43" i="25"/>
  <c r="E10" i="26" s="1"/>
  <c r="L43" i="25"/>
  <c r="D10" i="26" s="1"/>
  <c r="J43" i="25"/>
  <c r="C10" i="26" s="1"/>
  <c r="I43" i="25"/>
  <c r="B10" i="26" s="1"/>
  <c r="AF42" i="2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26" s="1"/>
  <c r="T33" i="25"/>
  <c r="AE31"/>
  <c r="U9" i="26" s="1"/>
  <c r="AD31" i="25"/>
  <c r="T9" i="26" s="1"/>
  <c r="AC31" i="25"/>
  <c r="S9" i="26" s="1"/>
  <c r="AA31" i="25"/>
  <c r="Z31"/>
  <c r="P9" i="26" s="1"/>
  <c r="Y31" i="25"/>
  <c r="O9" i="26" s="1"/>
  <c r="W31" i="25"/>
  <c r="M9" i="26" s="1"/>
  <c r="V31" i="25"/>
  <c r="L9" i="26" s="1"/>
  <c r="U31" i="25"/>
  <c r="K9" i="26" s="1"/>
  <c r="S31" i="25"/>
  <c r="I9" i="26" s="1"/>
  <c r="R31" i="25"/>
  <c r="H9" i="26" s="1"/>
  <c r="Q31" i="25"/>
  <c r="G9" i="26" s="1"/>
  <c r="N31" i="25"/>
  <c r="F9" i="26" s="1"/>
  <c r="M31" i="25"/>
  <c r="E9" i="26" s="1"/>
  <c r="L31" i="25"/>
  <c r="D9" i="26" s="1"/>
  <c r="J31" i="25"/>
  <c r="C9" i="26" s="1"/>
  <c r="I31" i="25"/>
  <c r="B9" i="26" s="1"/>
  <c r="AF30" i="2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6" s="1"/>
  <c r="AB21" i="25"/>
  <c r="AB31" s="1"/>
  <c r="R9" i="26" s="1"/>
  <c r="X21" i="25"/>
  <c r="X31" s="1"/>
  <c r="N9" i="26" s="1"/>
  <c r="T21" i="25"/>
  <c r="T31" s="1"/>
  <c r="J9" i="26" s="1"/>
  <c r="AE19" i="25"/>
  <c r="U8" i="26" s="1"/>
  <c r="AD19" i="25"/>
  <c r="T8" i="26" s="1"/>
  <c r="AC19" i="25"/>
  <c r="AA19"/>
  <c r="Q8" i="26" s="1"/>
  <c r="Z19" i="25"/>
  <c r="P8" i="26" s="1"/>
  <c r="Y19" i="25"/>
  <c r="W19"/>
  <c r="M8" i="26" s="1"/>
  <c r="V19" i="25"/>
  <c r="L8" i="26" s="1"/>
  <c r="U19" i="25"/>
  <c r="S19"/>
  <c r="I8" i="26" s="1"/>
  <c r="R19" i="25"/>
  <c r="H8" i="26" s="1"/>
  <c r="Q19" i="25"/>
  <c r="N19"/>
  <c r="M19"/>
  <c r="E8" i="26" s="1"/>
  <c r="L19" i="25"/>
  <c r="D8" i="26" s="1"/>
  <c r="J19" i="2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L14" i="24"/>
  <c r="A5"/>
  <c r="A24" s="1"/>
  <c r="A3"/>
  <c r="A1"/>
  <c r="A191" i="23"/>
  <c r="AE190"/>
  <c r="U23" i="24" s="1"/>
  <c r="AD190" i="23"/>
  <c r="T23" i="24" s="1"/>
  <c r="AC190" i="23"/>
  <c r="S23" i="24" s="1"/>
  <c r="AA190" i="23"/>
  <c r="Q23" i="24" s="1"/>
  <c r="Z190" i="23"/>
  <c r="P23" i="24" s="1"/>
  <c r="Y190" i="23"/>
  <c r="O23" i="24" s="1"/>
  <c r="W190" i="23"/>
  <c r="M23" i="24" s="1"/>
  <c r="V190" i="23"/>
  <c r="L23" i="24" s="1"/>
  <c r="U190" i="23"/>
  <c r="K23" i="24" s="1"/>
  <c r="S190" i="23"/>
  <c r="I23" i="24" s="1"/>
  <c r="R190" i="23"/>
  <c r="H23" i="24" s="1"/>
  <c r="Q190" i="23"/>
  <c r="G23" i="24" s="1"/>
  <c r="N190" i="23"/>
  <c r="F23" i="24" s="1"/>
  <c r="M190" i="23"/>
  <c r="E23" i="24" s="1"/>
  <c r="L190" i="23"/>
  <c r="D23" i="24" s="1"/>
  <c r="J190" i="23"/>
  <c r="C23" i="24" s="1"/>
  <c r="I190" i="23"/>
  <c r="B23" i="24" s="1"/>
  <c r="AF189" i="23"/>
  <c r="AF190" s="1"/>
  <c r="V23" i="24" s="1"/>
  <c r="AB189" i="23"/>
  <c r="AB190" s="1"/>
  <c r="R23" i="24" s="1"/>
  <c r="X189" i="23"/>
  <c r="X190" s="1"/>
  <c r="N23" i="24" s="1"/>
  <c r="T189" i="23"/>
  <c r="T190" s="1"/>
  <c r="J23" i="24" s="1"/>
  <c r="AE187" i="23"/>
  <c r="U22" i="24" s="1"/>
  <c r="AD187" i="23"/>
  <c r="T22" i="24" s="1"/>
  <c r="AC187" i="23"/>
  <c r="S22" i="24" s="1"/>
  <c r="AA187" i="23"/>
  <c r="Q22" i="24" s="1"/>
  <c r="Z187" i="23"/>
  <c r="P22" i="24" s="1"/>
  <c r="Y187" i="23"/>
  <c r="O22" i="24" s="1"/>
  <c r="W187" i="23"/>
  <c r="M22" i="24" s="1"/>
  <c r="V187" i="23"/>
  <c r="L22" i="24" s="1"/>
  <c r="U187" i="23"/>
  <c r="K22" i="24" s="1"/>
  <c r="S187" i="23"/>
  <c r="I22" i="24" s="1"/>
  <c r="R187" i="23"/>
  <c r="H22" i="24" s="1"/>
  <c r="Q187" i="23"/>
  <c r="G22" i="24" s="1"/>
  <c r="N187" i="23"/>
  <c r="F22" i="24" s="1"/>
  <c r="M187" i="23"/>
  <c r="E22" i="24" s="1"/>
  <c r="L187" i="23"/>
  <c r="D22" i="24" s="1"/>
  <c r="J187" i="23"/>
  <c r="C22" i="24" s="1"/>
  <c r="I187" i="23"/>
  <c r="B22" i="24" s="1"/>
  <c r="AF186" i="2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J22" i="24" s="1"/>
  <c r="AE175" i="23"/>
  <c r="U21" i="24" s="1"/>
  <c r="AD175" i="23"/>
  <c r="T21" i="24" s="1"/>
  <c r="AC175" i="23"/>
  <c r="S21" i="24" s="1"/>
  <c r="AA175" i="23"/>
  <c r="Q21" i="24" s="1"/>
  <c r="Z175" i="23"/>
  <c r="P21" i="24" s="1"/>
  <c r="Y175" i="23"/>
  <c r="O21" i="24" s="1"/>
  <c r="W175" i="23"/>
  <c r="M21" i="24" s="1"/>
  <c r="V175" i="23"/>
  <c r="L21" i="24" s="1"/>
  <c r="U175" i="23"/>
  <c r="K21" i="24" s="1"/>
  <c r="S175" i="23"/>
  <c r="I21" i="24" s="1"/>
  <c r="R175" i="23"/>
  <c r="H21" i="24" s="1"/>
  <c r="Q175" i="23"/>
  <c r="G21" i="24" s="1"/>
  <c r="N175" i="23"/>
  <c r="F21" i="24" s="1"/>
  <c r="M175" i="23"/>
  <c r="E21" i="24" s="1"/>
  <c r="L175" i="23"/>
  <c r="D21" i="24" s="1"/>
  <c r="J175" i="23"/>
  <c r="C21" i="24" s="1"/>
  <c r="I175" i="23"/>
  <c r="B21" i="24" s="1"/>
  <c r="AF174" i="2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R21" i="24" s="1"/>
  <c r="X165" i="23"/>
  <c r="T165"/>
  <c r="AE163"/>
  <c r="U20" i="24" s="1"/>
  <c r="AD163" i="23"/>
  <c r="T20" i="24" s="1"/>
  <c r="AC163" i="23"/>
  <c r="S20" i="24" s="1"/>
  <c r="AA163" i="23"/>
  <c r="Q20" i="24" s="1"/>
  <c r="Z163" i="23"/>
  <c r="P20" i="24" s="1"/>
  <c r="Y163" i="23"/>
  <c r="O20" i="24" s="1"/>
  <c r="W163" i="23"/>
  <c r="M20" i="24" s="1"/>
  <c r="V163" i="23"/>
  <c r="L20" i="24" s="1"/>
  <c r="U163" i="23"/>
  <c r="K20" i="24" s="1"/>
  <c r="S163" i="23"/>
  <c r="I20" i="24" s="1"/>
  <c r="R163" i="23"/>
  <c r="H20" i="24" s="1"/>
  <c r="Q163" i="23"/>
  <c r="G20" i="24" s="1"/>
  <c r="N163" i="23"/>
  <c r="F20" i="24" s="1"/>
  <c r="M163" i="23"/>
  <c r="E20" i="24" s="1"/>
  <c r="L163" i="23"/>
  <c r="D20" i="24" s="1"/>
  <c r="J163" i="23"/>
  <c r="C20" i="24" s="1"/>
  <c r="I163" i="23"/>
  <c r="B20" i="24" s="1"/>
  <c r="AF162" i="2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4" s="1"/>
  <c r="X153" i="23"/>
  <c r="T153"/>
  <c r="AE151"/>
  <c r="U19" i="24" s="1"/>
  <c r="AD151" i="23"/>
  <c r="T19" i="24" s="1"/>
  <c r="AC151" i="23"/>
  <c r="S19" i="24" s="1"/>
  <c r="AA151" i="23"/>
  <c r="Q19" i="24" s="1"/>
  <c r="Z151" i="23"/>
  <c r="P19" i="24" s="1"/>
  <c r="Y151" i="23"/>
  <c r="O19" i="24" s="1"/>
  <c r="W151" i="23"/>
  <c r="M19" i="24" s="1"/>
  <c r="V151" i="23"/>
  <c r="L19" i="24" s="1"/>
  <c r="U151" i="23"/>
  <c r="K19" i="24" s="1"/>
  <c r="S151" i="23"/>
  <c r="I19" i="24" s="1"/>
  <c r="R151" i="23"/>
  <c r="H19" i="24" s="1"/>
  <c r="Q151" i="23"/>
  <c r="G19" i="24" s="1"/>
  <c r="N151" i="23"/>
  <c r="F19" i="24" s="1"/>
  <c r="M151" i="23"/>
  <c r="E19" i="24" s="1"/>
  <c r="L151" i="23"/>
  <c r="D19" i="24" s="1"/>
  <c r="J151" i="23"/>
  <c r="C19" i="24" s="1"/>
  <c r="I151" i="23"/>
  <c r="B19" i="24" s="1"/>
  <c r="AF150" i="23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4" s="1"/>
  <c r="AD139" i="23"/>
  <c r="T18" i="24" s="1"/>
  <c r="AC139" i="23"/>
  <c r="S18" i="24" s="1"/>
  <c r="AA139" i="23"/>
  <c r="Q18" i="24" s="1"/>
  <c r="Z139" i="23"/>
  <c r="P18" i="24" s="1"/>
  <c r="Y139" i="23"/>
  <c r="O18" i="24" s="1"/>
  <c r="W139" i="23"/>
  <c r="M18" i="24" s="1"/>
  <c r="V139" i="23"/>
  <c r="L18" i="24" s="1"/>
  <c r="U139" i="23"/>
  <c r="K18" i="24" s="1"/>
  <c r="S139" i="23"/>
  <c r="I18" i="24" s="1"/>
  <c r="R139" i="23"/>
  <c r="H18" i="24" s="1"/>
  <c r="Q139" i="23"/>
  <c r="G18" i="24" s="1"/>
  <c r="N139" i="23"/>
  <c r="F18" i="24" s="1"/>
  <c r="M139" i="23"/>
  <c r="E18" i="24" s="1"/>
  <c r="L139" i="23"/>
  <c r="D18" i="24" s="1"/>
  <c r="J139" i="23"/>
  <c r="C18" i="24" s="1"/>
  <c r="I139" i="23"/>
  <c r="B18" i="24" s="1"/>
  <c r="AF138" i="23"/>
  <c r="AB138"/>
  <c r="X138"/>
  <c r="T138"/>
  <c r="AF137"/>
  <c r="AB137"/>
  <c r="X137"/>
  <c r="T137"/>
  <c r="AG137" s="1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F131"/>
  <c r="AB131"/>
  <c r="X131"/>
  <c r="T131"/>
  <c r="AG131" s="1"/>
  <c r="AF130"/>
  <c r="AB130"/>
  <c r="X130"/>
  <c r="T130"/>
  <c r="AF129"/>
  <c r="AB129"/>
  <c r="X129"/>
  <c r="T129"/>
  <c r="T139" s="1"/>
  <c r="J18" i="24" s="1"/>
  <c r="AE127" i="23"/>
  <c r="U17" i="24" s="1"/>
  <c r="AD127" i="23"/>
  <c r="T17" i="24" s="1"/>
  <c r="AC127" i="23"/>
  <c r="S17" i="24" s="1"/>
  <c r="AA127" i="23"/>
  <c r="Q17" i="24" s="1"/>
  <c r="Z127" i="23"/>
  <c r="P17" i="24" s="1"/>
  <c r="Y127" i="23"/>
  <c r="O17" i="24" s="1"/>
  <c r="W127" i="23"/>
  <c r="M17" i="24" s="1"/>
  <c r="V127" i="23"/>
  <c r="L17" i="24" s="1"/>
  <c r="U127" i="23"/>
  <c r="K17" i="24" s="1"/>
  <c r="S127" i="23"/>
  <c r="I17" i="24" s="1"/>
  <c r="R127" i="23"/>
  <c r="H17" i="24" s="1"/>
  <c r="Q127" i="23"/>
  <c r="G17" i="24" s="1"/>
  <c r="N127" i="23"/>
  <c r="F17" i="24" s="1"/>
  <c r="M127" i="23"/>
  <c r="E17" i="24" s="1"/>
  <c r="L127" i="23"/>
  <c r="D17" i="24" s="1"/>
  <c r="J127" i="23"/>
  <c r="C17" i="24" s="1"/>
  <c r="I127" i="23"/>
  <c r="B17" i="24" s="1"/>
  <c r="AF126" i="2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4" s="1"/>
  <c r="X117" i="23"/>
  <c r="T117"/>
  <c r="AE115"/>
  <c r="U16" i="24" s="1"/>
  <c r="AD115" i="23"/>
  <c r="T16" i="24" s="1"/>
  <c r="AC115" i="23"/>
  <c r="S16" i="24" s="1"/>
  <c r="AA115" i="23"/>
  <c r="Q16" i="24" s="1"/>
  <c r="Z115" i="23"/>
  <c r="P16" i="24" s="1"/>
  <c r="Y115" i="23"/>
  <c r="O16" i="24" s="1"/>
  <c r="W115" i="23"/>
  <c r="M16" i="24" s="1"/>
  <c r="V115" i="23"/>
  <c r="L16" i="24" s="1"/>
  <c r="U115" i="23"/>
  <c r="K16" i="24" s="1"/>
  <c r="S115" i="23"/>
  <c r="I16" i="24" s="1"/>
  <c r="R115" i="23"/>
  <c r="H16" i="24" s="1"/>
  <c r="Q115" i="23"/>
  <c r="G16" i="24" s="1"/>
  <c r="N115" i="23"/>
  <c r="F16" i="24" s="1"/>
  <c r="M115" i="23"/>
  <c r="E16" i="24" s="1"/>
  <c r="L115" i="23"/>
  <c r="D16" i="24" s="1"/>
  <c r="J115" i="23"/>
  <c r="C16" i="24" s="1"/>
  <c r="I115" i="23"/>
  <c r="B16" i="24" s="1"/>
  <c r="AF114" i="2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R16" i="24" s="1"/>
  <c r="X105" i="23"/>
  <c r="T105"/>
  <c r="AE103"/>
  <c r="U15" i="24" s="1"/>
  <c r="AD103" i="23"/>
  <c r="T15" i="24" s="1"/>
  <c r="AC103" i="23"/>
  <c r="S15" i="24" s="1"/>
  <c r="AA103" i="23"/>
  <c r="Q15" i="24" s="1"/>
  <c r="Z103" i="23"/>
  <c r="P15" i="24" s="1"/>
  <c r="Y103" i="23"/>
  <c r="O15" i="24" s="1"/>
  <c r="W103" i="23"/>
  <c r="M15" i="24" s="1"/>
  <c r="V103" i="23"/>
  <c r="L15" i="24" s="1"/>
  <c r="U103" i="23"/>
  <c r="K15" i="24" s="1"/>
  <c r="S103" i="23"/>
  <c r="I15" i="24" s="1"/>
  <c r="R103" i="23"/>
  <c r="H15" i="24" s="1"/>
  <c r="Q103" i="23"/>
  <c r="G15" i="24" s="1"/>
  <c r="N103" i="23"/>
  <c r="F15" i="24" s="1"/>
  <c r="M103" i="23"/>
  <c r="E15" i="24" s="1"/>
  <c r="L103" i="23"/>
  <c r="D15" i="24" s="1"/>
  <c r="J103" i="23"/>
  <c r="C15" i="24" s="1"/>
  <c r="I103" i="23"/>
  <c r="B15" i="24" s="1"/>
  <c r="AF102" i="2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24" s="1"/>
  <c r="AD91" i="23"/>
  <c r="T14" i="24" s="1"/>
  <c r="AC91" i="23"/>
  <c r="S14" i="24" s="1"/>
  <c r="AA91" i="23"/>
  <c r="Q14" i="24" s="1"/>
  <c r="Z91" i="23"/>
  <c r="P14" i="24" s="1"/>
  <c r="Y91" i="23"/>
  <c r="O14" i="24" s="1"/>
  <c r="W91" i="23"/>
  <c r="M14" i="24" s="1"/>
  <c r="V91" i="23"/>
  <c r="U91"/>
  <c r="K14" i="24" s="1"/>
  <c r="S91" i="23"/>
  <c r="I14" i="24" s="1"/>
  <c r="R91" i="23"/>
  <c r="H14" i="24" s="1"/>
  <c r="Q91" i="23"/>
  <c r="G14" i="24" s="1"/>
  <c r="N91" i="23"/>
  <c r="F14" i="24" s="1"/>
  <c r="M91" i="23"/>
  <c r="E14" i="24" s="1"/>
  <c r="L91" i="23"/>
  <c r="D14" i="24" s="1"/>
  <c r="J91" i="23"/>
  <c r="C14" i="24" s="1"/>
  <c r="I91" i="23"/>
  <c r="B14" i="24" s="1"/>
  <c r="AF90" i="2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J14" i="24" s="1"/>
  <c r="AE79" i="23"/>
  <c r="U13" i="24" s="1"/>
  <c r="AD79" i="23"/>
  <c r="T13" i="24" s="1"/>
  <c r="AC79" i="23"/>
  <c r="S13" i="24" s="1"/>
  <c r="AA79" i="23"/>
  <c r="Q13" i="24" s="1"/>
  <c r="Z79" i="23"/>
  <c r="P13" i="24" s="1"/>
  <c r="Y79" i="23"/>
  <c r="O13" i="24" s="1"/>
  <c r="W79" i="23"/>
  <c r="M13" i="24" s="1"/>
  <c r="V79" i="23"/>
  <c r="L13" i="24" s="1"/>
  <c r="U79" i="23"/>
  <c r="K13" i="24" s="1"/>
  <c r="S79" i="23"/>
  <c r="I13" i="24" s="1"/>
  <c r="R79" i="23"/>
  <c r="H13" i="24" s="1"/>
  <c r="Q79" i="23"/>
  <c r="G13" i="24" s="1"/>
  <c r="N79" i="23"/>
  <c r="F13" i="24" s="1"/>
  <c r="M79" i="23"/>
  <c r="E13" i="24" s="1"/>
  <c r="L79" i="23"/>
  <c r="D13" i="24" s="1"/>
  <c r="J79" i="23"/>
  <c r="C13" i="24" s="1"/>
  <c r="I79" i="23"/>
  <c r="B13" i="24" s="1"/>
  <c r="AF78" i="23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T79" s="1"/>
  <c r="J13" i="24" s="1"/>
  <c r="AE67" i="23"/>
  <c r="U12" i="24" s="1"/>
  <c r="AD67" i="23"/>
  <c r="T12" i="24" s="1"/>
  <c r="AC67" i="23"/>
  <c r="S12" i="24" s="1"/>
  <c r="AA67" i="23"/>
  <c r="Q12" i="24" s="1"/>
  <c r="Z67" i="23"/>
  <c r="P12" i="24" s="1"/>
  <c r="Y67" i="23"/>
  <c r="O12" i="24" s="1"/>
  <c r="W67" i="23"/>
  <c r="M12" i="24" s="1"/>
  <c r="V67" i="23"/>
  <c r="L12" i="24" s="1"/>
  <c r="U67" i="23"/>
  <c r="K12" i="24" s="1"/>
  <c r="S67" i="23"/>
  <c r="I12" i="24" s="1"/>
  <c r="R67" i="23"/>
  <c r="H12" i="24" s="1"/>
  <c r="Q67" i="23"/>
  <c r="G12" i="24" s="1"/>
  <c r="N67" i="23"/>
  <c r="F12" i="24" s="1"/>
  <c r="M67" i="23"/>
  <c r="E12" i="24" s="1"/>
  <c r="L67" i="23"/>
  <c r="D12" i="24" s="1"/>
  <c r="J67" i="23"/>
  <c r="C12" i="24" s="1"/>
  <c r="I67" i="23"/>
  <c r="B12" i="24" s="1"/>
  <c r="AF66" i="2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4" s="1"/>
  <c r="X57" i="23"/>
  <c r="T57"/>
  <c r="T67" s="1"/>
  <c r="J12" i="24" s="1"/>
  <c r="AE55" i="23"/>
  <c r="U11" i="24" s="1"/>
  <c r="AD55" i="23"/>
  <c r="T11" i="24" s="1"/>
  <c r="AC55" i="23"/>
  <c r="S11" i="24" s="1"/>
  <c r="AA55" i="23"/>
  <c r="Q11" i="24" s="1"/>
  <c r="Z55" i="23"/>
  <c r="P11" i="24" s="1"/>
  <c r="Y55" i="23"/>
  <c r="O11" i="24" s="1"/>
  <c r="W55" i="23"/>
  <c r="M11" i="24" s="1"/>
  <c r="V55" i="23"/>
  <c r="L11" i="24" s="1"/>
  <c r="U55" i="23"/>
  <c r="K11" i="24" s="1"/>
  <c r="S55" i="23"/>
  <c r="I11" i="24" s="1"/>
  <c r="R55" i="23"/>
  <c r="H11" i="24" s="1"/>
  <c r="Q55" i="23"/>
  <c r="G11" i="24" s="1"/>
  <c r="N55" i="23"/>
  <c r="F11" i="24" s="1"/>
  <c r="M55" i="23"/>
  <c r="E11" i="24" s="1"/>
  <c r="L55" i="23"/>
  <c r="D11" i="24" s="1"/>
  <c r="J55" i="23"/>
  <c r="C11" i="24" s="1"/>
  <c r="I55" i="23"/>
  <c r="B11" i="24" s="1"/>
  <c r="AF54" i="2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4" s="1"/>
  <c r="AD43" i="23"/>
  <c r="T10" i="24" s="1"/>
  <c r="AC43" i="23"/>
  <c r="S10" i="24" s="1"/>
  <c r="AA43" i="23"/>
  <c r="Q10" i="24" s="1"/>
  <c r="Z43" i="23"/>
  <c r="P10" i="24" s="1"/>
  <c r="Y43" i="23"/>
  <c r="O10" i="24" s="1"/>
  <c r="W43" i="23"/>
  <c r="M10" i="24" s="1"/>
  <c r="V43" i="23"/>
  <c r="L10" i="24" s="1"/>
  <c r="U43" i="23"/>
  <c r="K10" i="24" s="1"/>
  <c r="S43" i="23"/>
  <c r="I10" i="24" s="1"/>
  <c r="R43" i="23"/>
  <c r="H10" i="24" s="1"/>
  <c r="Q43" i="23"/>
  <c r="G10" i="24" s="1"/>
  <c r="N43" i="23"/>
  <c r="F10" i="24" s="1"/>
  <c r="M43" i="23"/>
  <c r="E10" i="24" s="1"/>
  <c r="L43" i="23"/>
  <c r="D10" i="24" s="1"/>
  <c r="J43" i="23"/>
  <c r="C10" i="24" s="1"/>
  <c r="I43" i="23"/>
  <c r="B10" i="24" s="1"/>
  <c r="AF42" i="2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J10" i="24" s="1"/>
  <c r="AE31" i="23"/>
  <c r="U9" i="24" s="1"/>
  <c r="AD31" i="23"/>
  <c r="T9" i="24" s="1"/>
  <c r="AC31" i="23"/>
  <c r="S9" i="24" s="1"/>
  <c r="AA31" i="23"/>
  <c r="Q9" i="24" s="1"/>
  <c r="Z31" i="23"/>
  <c r="P9" i="24" s="1"/>
  <c r="Y31" i="23"/>
  <c r="O9" i="24" s="1"/>
  <c r="W31" i="23"/>
  <c r="M9" i="24" s="1"/>
  <c r="V31" i="23"/>
  <c r="L9" i="24" s="1"/>
  <c r="U31" i="23"/>
  <c r="K9" i="24" s="1"/>
  <c r="S31" i="23"/>
  <c r="I9" i="24" s="1"/>
  <c r="R31" i="23"/>
  <c r="H9" i="24" s="1"/>
  <c r="Q31" i="23"/>
  <c r="G9" i="24" s="1"/>
  <c r="N31" i="23"/>
  <c r="F9" i="24" s="1"/>
  <c r="M31" i="23"/>
  <c r="E9" i="24" s="1"/>
  <c r="L31" i="23"/>
  <c r="D9" i="24" s="1"/>
  <c r="J31" i="23"/>
  <c r="C9" i="24" s="1"/>
  <c r="I31" i="23"/>
  <c r="B9" i="24" s="1"/>
  <c r="AF30" i="2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T31" s="1"/>
  <c r="J9" i="24" s="1"/>
  <c r="AE19" i="23"/>
  <c r="U8" i="24" s="1"/>
  <c r="AD19" i="23"/>
  <c r="AC19"/>
  <c r="S8" i="24" s="1"/>
  <c r="AA19" i="23"/>
  <c r="Q8" i="24" s="1"/>
  <c r="Z19" i="23"/>
  <c r="Y19"/>
  <c r="O8" i="24" s="1"/>
  <c r="W19" i="23"/>
  <c r="M8" i="24" s="1"/>
  <c r="V19" i="23"/>
  <c r="U19"/>
  <c r="K8" i="24" s="1"/>
  <c r="S19" i="23"/>
  <c r="I8" i="24" s="1"/>
  <c r="R19" i="23"/>
  <c r="Q19"/>
  <c r="G8" i="24" s="1"/>
  <c r="N19" i="23"/>
  <c r="F8" i="24" s="1"/>
  <c r="M19" i="23"/>
  <c r="E8" i="24" s="1"/>
  <c r="L19" i="23"/>
  <c r="J19"/>
  <c r="C8" i="24" s="1"/>
  <c r="I19" i="23"/>
  <c r="B8" i="24" s="1"/>
  <c r="AF18" i="23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Y55" i="10"/>
  <c r="Z55"/>
  <c r="AA55"/>
  <c r="A1" i="11"/>
  <c r="M190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8" i="11" s="1"/>
  <c r="E23"/>
  <c r="E18"/>
  <c r="A3"/>
  <c r="AE190" i="10"/>
  <c r="AD190"/>
  <c r="AC190"/>
  <c r="AA190"/>
  <c r="Z190"/>
  <c r="Y190"/>
  <c r="W190"/>
  <c r="V190"/>
  <c r="U190"/>
  <c r="S190"/>
  <c r="R190"/>
  <c r="Q190"/>
  <c r="N190"/>
  <c r="L190"/>
  <c r="J190"/>
  <c r="I190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0" s="1"/>
  <c r="AB189"/>
  <c r="AB190" s="1"/>
  <c r="X189"/>
  <c r="X190" s="1"/>
  <c r="T189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AG157" i="29" l="1"/>
  <c r="AH157" s="1"/>
  <c r="AG147" i="33"/>
  <c r="AH147" s="1"/>
  <c r="AG76" i="35"/>
  <c r="AG183"/>
  <c r="AG184"/>
  <c r="AH184" s="1"/>
  <c r="AG34" i="25"/>
  <c r="AG36"/>
  <c r="AH36" s="1"/>
  <c r="AG37"/>
  <c r="AG38"/>
  <c r="AH38" s="1"/>
  <c r="AG39"/>
  <c r="AG41"/>
  <c r="AG42"/>
  <c r="AG71"/>
  <c r="AH71" s="1"/>
  <c r="AG85"/>
  <c r="AG86"/>
  <c r="AG123"/>
  <c r="AG129"/>
  <c r="AH129" s="1"/>
  <c r="AG130"/>
  <c r="AH130" s="1"/>
  <c r="AG132"/>
  <c r="AH132" s="1"/>
  <c r="AG133"/>
  <c r="AG134"/>
  <c r="AH134" s="1"/>
  <c r="AG135"/>
  <c r="AG137"/>
  <c r="AG178"/>
  <c r="AG179"/>
  <c r="AH179" s="1"/>
  <c r="AG181"/>
  <c r="AH181" s="1"/>
  <c r="AG182"/>
  <c r="U11" i="36"/>
  <c r="P13"/>
  <c r="O16"/>
  <c r="P23"/>
  <c r="AG28" i="35"/>
  <c r="AG133"/>
  <c r="AH133" s="1"/>
  <c r="AG181"/>
  <c r="AG185"/>
  <c r="I12" i="36"/>
  <c r="AG33" i="29"/>
  <c r="AH33" s="1"/>
  <c r="AG82"/>
  <c r="AG83"/>
  <c r="AG85"/>
  <c r="AG86"/>
  <c r="AH86" s="1"/>
  <c r="AG88"/>
  <c r="AH88" s="1"/>
  <c r="AG89"/>
  <c r="AG90"/>
  <c r="AG130"/>
  <c r="AG132"/>
  <c r="AH132" s="1"/>
  <c r="AG133"/>
  <c r="AG134"/>
  <c r="AG135"/>
  <c r="AH135" s="1"/>
  <c r="AG137"/>
  <c r="AH137" s="1"/>
  <c r="AG138"/>
  <c r="Q10" i="32"/>
  <c r="U18"/>
  <c r="AG74" i="33"/>
  <c r="AH74" s="1"/>
  <c r="AG75"/>
  <c r="AG77"/>
  <c r="AH77" s="1"/>
  <c r="L9" i="36"/>
  <c r="H13"/>
  <c r="M15"/>
  <c r="AG117" i="35"/>
  <c r="AH117" s="1"/>
  <c r="AG15"/>
  <c r="AH15" s="1"/>
  <c r="AG16"/>
  <c r="AH16" s="1"/>
  <c r="AG17"/>
  <c r="AG59"/>
  <c r="AH59" s="1"/>
  <c r="AG61"/>
  <c r="AH61" s="1"/>
  <c r="AG148"/>
  <c r="AG10"/>
  <c r="AG14"/>
  <c r="AH14" s="1"/>
  <c r="AG119"/>
  <c r="AG34"/>
  <c r="AH34" s="1"/>
  <c r="AG95"/>
  <c r="AG96"/>
  <c r="AH96" s="1"/>
  <c r="AG98"/>
  <c r="AH98" s="1"/>
  <c r="AG99"/>
  <c r="AH99" s="1"/>
  <c r="AG101"/>
  <c r="AH101" s="1"/>
  <c r="AG189"/>
  <c r="AH189" s="1"/>
  <c r="AG182"/>
  <c r="AG186"/>
  <c r="AH186" s="1"/>
  <c r="AG168"/>
  <c r="AH168" s="1"/>
  <c r="AG170"/>
  <c r="AH170" s="1"/>
  <c r="AG165"/>
  <c r="AH165" s="1"/>
  <c r="AG167"/>
  <c r="AH167" s="1"/>
  <c r="AG169"/>
  <c r="AH169" s="1"/>
  <c r="T175"/>
  <c r="AF175"/>
  <c r="AG154"/>
  <c r="AH154" s="1"/>
  <c r="AG155"/>
  <c r="AH155" s="1"/>
  <c r="AG157"/>
  <c r="AH157" s="1"/>
  <c r="AG158"/>
  <c r="AG159"/>
  <c r="AH159" s="1"/>
  <c r="AG160"/>
  <c r="AG161"/>
  <c r="AH161" s="1"/>
  <c r="AF151"/>
  <c r="X151"/>
  <c r="AG143"/>
  <c r="AG144"/>
  <c r="AH144" s="1"/>
  <c r="AG146"/>
  <c r="AH146" s="1"/>
  <c r="AG147"/>
  <c r="AH147" s="1"/>
  <c r="AG149"/>
  <c r="AH149" s="1"/>
  <c r="AG130"/>
  <c r="AH130" s="1"/>
  <c r="AG134"/>
  <c r="AH134" s="1"/>
  <c r="AG136"/>
  <c r="AH136" s="1"/>
  <c r="AG137"/>
  <c r="AH137" s="1"/>
  <c r="AF127"/>
  <c r="AB127"/>
  <c r="AG124"/>
  <c r="AH124" s="1"/>
  <c r="AG120"/>
  <c r="AH120" s="1"/>
  <c r="AG121"/>
  <c r="AH121" s="1"/>
  <c r="AG122"/>
  <c r="T127"/>
  <c r="AG110"/>
  <c r="AH110" s="1"/>
  <c r="AG111"/>
  <c r="AH111" s="1"/>
  <c r="AG112"/>
  <c r="AH112" s="1"/>
  <c r="AG107"/>
  <c r="AH107" s="1"/>
  <c r="AG109"/>
  <c r="AH109" s="1"/>
  <c r="AG113"/>
  <c r="AH113" s="1"/>
  <c r="AF103"/>
  <c r="X103"/>
  <c r="AG90"/>
  <c r="AH90" s="1"/>
  <c r="AG82"/>
  <c r="AH82" s="1"/>
  <c r="AG86"/>
  <c r="AH86" s="1"/>
  <c r="AG88"/>
  <c r="AH88" s="1"/>
  <c r="AG89"/>
  <c r="AH89" s="1"/>
  <c r="AG85"/>
  <c r="AH85" s="1"/>
  <c r="AG72"/>
  <c r="AH72" s="1"/>
  <c r="AG74"/>
  <c r="AH74" s="1"/>
  <c r="AG69"/>
  <c r="AG71"/>
  <c r="AH71" s="1"/>
  <c r="AG73"/>
  <c r="AH73" s="1"/>
  <c r="T79"/>
  <c r="AF79"/>
  <c r="W191"/>
  <c r="AG58"/>
  <c r="AH58" s="1"/>
  <c r="AG62"/>
  <c r="AH62" s="1"/>
  <c r="AG63"/>
  <c r="AH63" s="1"/>
  <c r="AG64"/>
  <c r="AH64" s="1"/>
  <c r="AG65"/>
  <c r="AH65" s="1"/>
  <c r="M191"/>
  <c r="S191"/>
  <c r="Y191"/>
  <c r="AG48"/>
  <c r="AH48" s="1"/>
  <c r="AG50"/>
  <c r="AH50" s="1"/>
  <c r="AG51"/>
  <c r="AG53"/>
  <c r="AH53" s="1"/>
  <c r="AG47"/>
  <c r="AH47" s="1"/>
  <c r="AF55"/>
  <c r="AB55"/>
  <c r="AG52"/>
  <c r="AH52" s="1"/>
  <c r="AG42"/>
  <c r="L191"/>
  <c r="R191"/>
  <c r="AC191"/>
  <c r="AG37"/>
  <c r="AH37" s="1"/>
  <c r="AG38"/>
  <c r="AH38" s="1"/>
  <c r="AG40"/>
  <c r="AG41"/>
  <c r="AH41" s="1"/>
  <c r="AG24"/>
  <c r="AH24" s="1"/>
  <c r="AG25"/>
  <c r="AH25" s="1"/>
  <c r="T31"/>
  <c r="J191"/>
  <c r="Q191"/>
  <c r="V191"/>
  <c r="AA191"/>
  <c r="AG21"/>
  <c r="AH21" s="1"/>
  <c r="AG23"/>
  <c r="AG26"/>
  <c r="I191"/>
  <c r="N191"/>
  <c r="U191"/>
  <c r="AE191"/>
  <c r="AF31"/>
  <c r="AG11"/>
  <c r="AH11" s="1"/>
  <c r="E8" i="36"/>
  <c r="E24" s="1"/>
  <c r="F8"/>
  <c r="AG13" i="35"/>
  <c r="AH13" s="1"/>
  <c r="B8" i="36"/>
  <c r="B24" s="1"/>
  <c r="AB19" i="35"/>
  <c r="C24" i="36"/>
  <c r="F24"/>
  <c r="AB55" i="33"/>
  <c r="R11" i="34" s="1"/>
  <c r="AG82" i="33"/>
  <c r="AG86"/>
  <c r="AG93"/>
  <c r="AG95"/>
  <c r="AH95" s="1"/>
  <c r="AG97"/>
  <c r="AH97" s="1"/>
  <c r="AG98"/>
  <c r="AG102"/>
  <c r="AG134"/>
  <c r="AH134" s="1"/>
  <c r="AG138"/>
  <c r="AH138" s="1"/>
  <c r="AG141"/>
  <c r="AG145"/>
  <c r="AG146"/>
  <c r="AH146" s="1"/>
  <c r="AG181"/>
  <c r="AH181" s="1"/>
  <c r="AG189"/>
  <c r="AG72"/>
  <c r="AH72" s="1"/>
  <c r="AG124"/>
  <c r="AH124" s="1"/>
  <c r="AG154"/>
  <c r="AH154" s="1"/>
  <c r="AG158"/>
  <c r="AG162"/>
  <c r="AG169"/>
  <c r="AH169" s="1"/>
  <c r="AG170"/>
  <c r="AH170" s="1"/>
  <c r="AG171"/>
  <c r="AG186"/>
  <c r="AH186" s="1"/>
  <c r="X187"/>
  <c r="N22" i="34" s="1"/>
  <c r="AG178" i="33"/>
  <c r="AG183"/>
  <c r="AG184"/>
  <c r="AH184" s="1"/>
  <c r="AG185"/>
  <c r="AH185" s="1"/>
  <c r="AB187"/>
  <c r="R22" i="34" s="1"/>
  <c r="AG182" i="33"/>
  <c r="AG179"/>
  <c r="AG180"/>
  <c r="AH180" s="1"/>
  <c r="AF175"/>
  <c r="V21" i="34" s="1"/>
  <c r="AB175" i="33"/>
  <c r="R21" i="34" s="1"/>
  <c r="AG168" i="33"/>
  <c r="AG172"/>
  <c r="AH172" s="1"/>
  <c r="AG173"/>
  <c r="AH173" s="1"/>
  <c r="AG174"/>
  <c r="AG165"/>
  <c r="AG166"/>
  <c r="AH166" s="1"/>
  <c r="T175"/>
  <c r="J21" i="34" s="1"/>
  <c r="AG167" i="33"/>
  <c r="AH167" s="1"/>
  <c r="AG156"/>
  <c r="AH156" s="1"/>
  <c r="AG159"/>
  <c r="AH159" s="1"/>
  <c r="AG160"/>
  <c r="AH160" s="1"/>
  <c r="AG153"/>
  <c r="AG155"/>
  <c r="AH155" s="1"/>
  <c r="AG157"/>
  <c r="AH157" s="1"/>
  <c r="AG161"/>
  <c r="T151"/>
  <c r="J19" i="34" s="1"/>
  <c r="AF151" i="33"/>
  <c r="V19" i="34" s="1"/>
  <c r="AB151" i="33"/>
  <c r="R19" i="34" s="1"/>
  <c r="AG148" i="33"/>
  <c r="AH148" s="1"/>
  <c r="AG149"/>
  <c r="AG150"/>
  <c r="AH150" s="1"/>
  <c r="AG131"/>
  <c r="AH131" s="1"/>
  <c r="AG133"/>
  <c r="AH133" s="1"/>
  <c r="AG135"/>
  <c r="AH135" s="1"/>
  <c r="AG136"/>
  <c r="AG137"/>
  <c r="AH137" s="1"/>
  <c r="AF127"/>
  <c r="V17" i="34" s="1"/>
  <c r="X127" i="33"/>
  <c r="N17" i="34" s="1"/>
  <c r="AG118" i="33"/>
  <c r="T127"/>
  <c r="J17" i="34" s="1"/>
  <c r="AG120" i="33"/>
  <c r="AH120" s="1"/>
  <c r="AG122"/>
  <c r="AG123"/>
  <c r="AG125"/>
  <c r="AH125" s="1"/>
  <c r="AG110"/>
  <c r="AH110" s="1"/>
  <c r="AG112"/>
  <c r="AG113"/>
  <c r="AG108"/>
  <c r="AH108" s="1"/>
  <c r="AG109"/>
  <c r="AH109" s="1"/>
  <c r="AB103"/>
  <c r="R15" i="34" s="1"/>
  <c r="X103" i="33"/>
  <c r="N15" i="34" s="1"/>
  <c r="T103" i="33"/>
  <c r="J15" i="34" s="1"/>
  <c r="AF103" i="33"/>
  <c r="V15" i="34" s="1"/>
  <c r="AG85" i="33"/>
  <c r="AG89"/>
  <c r="AG83"/>
  <c r="AH83" s="1"/>
  <c r="AG87"/>
  <c r="AH87" s="1"/>
  <c r="AG88"/>
  <c r="T79"/>
  <c r="J13" i="34" s="1"/>
  <c r="I191" i="33"/>
  <c r="N191"/>
  <c r="U191"/>
  <c r="Z191"/>
  <c r="AF79"/>
  <c r="V13" i="34" s="1"/>
  <c r="AG70" i="33"/>
  <c r="AE191"/>
  <c r="AG76"/>
  <c r="AH76" s="1"/>
  <c r="AD191"/>
  <c r="AF67"/>
  <c r="V12" i="34" s="1"/>
  <c r="AG58" i="33"/>
  <c r="AG66"/>
  <c r="AG57"/>
  <c r="AH57" s="1"/>
  <c r="Y191"/>
  <c r="AG60"/>
  <c r="AG61"/>
  <c r="AG62"/>
  <c r="AH62" s="1"/>
  <c r="AG64"/>
  <c r="AH64" s="1"/>
  <c r="AG65"/>
  <c r="S191"/>
  <c r="X55"/>
  <c r="N11" i="34" s="1"/>
  <c r="AG54" i="33"/>
  <c r="AH54" s="1"/>
  <c r="AF55"/>
  <c r="V11" i="34" s="1"/>
  <c r="AG45" i="33"/>
  <c r="AH45" s="1"/>
  <c r="AG47"/>
  <c r="AH47" s="1"/>
  <c r="AG49"/>
  <c r="AH49" s="1"/>
  <c r="AG50"/>
  <c r="T55"/>
  <c r="J11" i="34" s="1"/>
  <c r="AG51" i="33"/>
  <c r="AH51" s="1"/>
  <c r="AG35"/>
  <c r="AH35" s="1"/>
  <c r="AG37"/>
  <c r="AH37" s="1"/>
  <c r="AG39"/>
  <c r="AH39" s="1"/>
  <c r="AG40"/>
  <c r="AH40" s="1"/>
  <c r="AG41"/>
  <c r="AH41" s="1"/>
  <c r="AF31"/>
  <c r="V9" i="34" s="1"/>
  <c r="AB31" i="33"/>
  <c r="R9" i="34" s="1"/>
  <c r="I24"/>
  <c r="W191" i="33"/>
  <c r="AC191"/>
  <c r="AG24"/>
  <c r="AH24" s="1"/>
  <c r="AG26"/>
  <c r="AH26" s="1"/>
  <c r="AG27"/>
  <c r="AH27" s="1"/>
  <c r="AG29"/>
  <c r="AH29" s="1"/>
  <c r="AG28"/>
  <c r="J191"/>
  <c r="Q191"/>
  <c r="AG22"/>
  <c r="AH22" s="1"/>
  <c r="T31"/>
  <c r="J9" i="34" s="1"/>
  <c r="M191" i="33"/>
  <c r="M8" i="34"/>
  <c r="S8"/>
  <c r="AG14" i="33"/>
  <c r="AH14" s="1"/>
  <c r="AG16"/>
  <c r="AH16" s="1"/>
  <c r="AG17"/>
  <c r="AH17" s="1"/>
  <c r="AA191"/>
  <c r="E24" i="34"/>
  <c r="T24"/>
  <c r="L24"/>
  <c r="T19" i="33"/>
  <c r="J8" i="34" s="1"/>
  <c r="AG12" i="33"/>
  <c r="AG13"/>
  <c r="AH13" s="1"/>
  <c r="B8" i="34"/>
  <c r="B24" s="1"/>
  <c r="C8"/>
  <c r="F8"/>
  <c r="G8"/>
  <c r="G24" s="1"/>
  <c r="M24"/>
  <c r="P24"/>
  <c r="Q24"/>
  <c r="U24"/>
  <c r="V23" i="32"/>
  <c r="V23" i="36"/>
  <c r="M14" i="32"/>
  <c r="U20"/>
  <c r="S10" i="36"/>
  <c r="T13"/>
  <c r="L19"/>
  <c r="S22"/>
  <c r="N23"/>
  <c r="AG99" i="31"/>
  <c r="AG142"/>
  <c r="AH142" s="1"/>
  <c r="AG144"/>
  <c r="AH144" s="1"/>
  <c r="AG147"/>
  <c r="AG148"/>
  <c r="AG150"/>
  <c r="AH150" s="1"/>
  <c r="AB175"/>
  <c r="R21" i="32" s="1"/>
  <c r="M10"/>
  <c r="I16"/>
  <c r="M18"/>
  <c r="M20"/>
  <c r="U21"/>
  <c r="M22"/>
  <c r="H9" i="36"/>
  <c r="K10"/>
  <c r="H12"/>
  <c r="U12"/>
  <c r="S13"/>
  <c r="S14"/>
  <c r="T17"/>
  <c r="S20"/>
  <c r="O21"/>
  <c r="O22"/>
  <c r="M23"/>
  <c r="Q23"/>
  <c r="U23"/>
  <c r="AG22" i="31"/>
  <c r="AH22" s="1"/>
  <c r="AG27"/>
  <c r="AG34"/>
  <c r="AH34" s="1"/>
  <c r="AG36"/>
  <c r="AH36" s="1"/>
  <c r="AG37"/>
  <c r="AG38"/>
  <c r="AG39"/>
  <c r="AH39" s="1"/>
  <c r="AG41"/>
  <c r="AH41" s="1"/>
  <c r="X79"/>
  <c r="N13" i="32" s="1"/>
  <c r="AG85" i="31"/>
  <c r="AG129"/>
  <c r="AH129" s="1"/>
  <c r="AG130"/>
  <c r="AH130" s="1"/>
  <c r="AG132"/>
  <c r="AH132" s="1"/>
  <c r="AG133"/>
  <c r="AG134"/>
  <c r="AH134" s="1"/>
  <c r="AG135"/>
  <c r="AH135" s="1"/>
  <c r="AG137"/>
  <c r="AH137" s="1"/>
  <c r="AG181"/>
  <c r="I21" i="32"/>
  <c r="U8" i="36"/>
  <c r="T9"/>
  <c r="L17"/>
  <c r="S18"/>
  <c r="L21"/>
  <c r="K22"/>
  <c r="L23"/>
  <c r="T23"/>
  <c r="AG16" i="31"/>
  <c r="AH16" s="1"/>
  <c r="AG28"/>
  <c r="AG30"/>
  <c r="AH30" s="1"/>
  <c r="AG123"/>
  <c r="AG124"/>
  <c r="AH124" s="1"/>
  <c r="I15" i="32"/>
  <c r="S9" i="36"/>
  <c r="Q11"/>
  <c r="M12"/>
  <c r="O13"/>
  <c r="K14"/>
  <c r="K20"/>
  <c r="K21"/>
  <c r="T21"/>
  <c r="V22"/>
  <c r="O23"/>
  <c r="S23"/>
  <c r="AG182" i="31"/>
  <c r="AG184"/>
  <c r="AH184" s="1"/>
  <c r="AG186"/>
  <c r="AH186" s="1"/>
  <c r="AG178"/>
  <c r="AG179"/>
  <c r="U22" i="32"/>
  <c r="Q22" i="36"/>
  <c r="AG185" i="31"/>
  <c r="AH185" s="1"/>
  <c r="H22" i="36"/>
  <c r="L22"/>
  <c r="P22"/>
  <c r="T22"/>
  <c r="H21"/>
  <c r="AG165" i="31"/>
  <c r="AH165" s="1"/>
  <c r="T175"/>
  <c r="AG168"/>
  <c r="AG170"/>
  <c r="AH170" s="1"/>
  <c r="AG171"/>
  <c r="AH171" s="1"/>
  <c r="AG172"/>
  <c r="AH172" s="1"/>
  <c r="AG173"/>
  <c r="AH173" s="1"/>
  <c r="Q21" i="32"/>
  <c r="X175" i="31"/>
  <c r="S21" i="36"/>
  <c r="AF175" i="31"/>
  <c r="M21" i="32"/>
  <c r="I20" i="36"/>
  <c r="Q20"/>
  <c r="H20"/>
  <c r="L20"/>
  <c r="P20"/>
  <c r="T20"/>
  <c r="AG162" i="31"/>
  <c r="O20" i="36"/>
  <c r="AG158" i="31"/>
  <c r="AH158" s="1"/>
  <c r="AG161"/>
  <c r="AH161" s="1"/>
  <c r="R20" i="36"/>
  <c r="R19" i="32"/>
  <c r="R19" i="36"/>
  <c r="X151" i="31"/>
  <c r="I19" i="36"/>
  <c r="M19"/>
  <c r="Q19"/>
  <c r="U19"/>
  <c r="T151" i="31"/>
  <c r="H19" i="36"/>
  <c r="P19"/>
  <c r="T19"/>
  <c r="AF151" i="31"/>
  <c r="K19" i="36"/>
  <c r="O19"/>
  <c r="S19"/>
  <c r="O18"/>
  <c r="Q18" i="32"/>
  <c r="N18" i="36"/>
  <c r="I18"/>
  <c r="AG138" i="31"/>
  <c r="H18" i="36"/>
  <c r="L18"/>
  <c r="P18"/>
  <c r="T18"/>
  <c r="AF127" i="31"/>
  <c r="H17" i="36"/>
  <c r="P17"/>
  <c r="AB127" i="31"/>
  <c r="K17" i="36"/>
  <c r="O17"/>
  <c r="S17"/>
  <c r="AG126" i="31"/>
  <c r="AH126" s="1"/>
  <c r="N17" i="36"/>
  <c r="AG118" i="31"/>
  <c r="AH118" s="1"/>
  <c r="T127"/>
  <c r="AG120"/>
  <c r="AG121"/>
  <c r="AH121" s="1"/>
  <c r="I17" i="36"/>
  <c r="M17"/>
  <c r="Q17"/>
  <c r="U17"/>
  <c r="M16"/>
  <c r="U16"/>
  <c r="H16"/>
  <c r="L16"/>
  <c r="P16"/>
  <c r="T16"/>
  <c r="K16"/>
  <c r="S16"/>
  <c r="T115" i="31"/>
  <c r="AG105"/>
  <c r="AH105" s="1"/>
  <c r="X103"/>
  <c r="Q15" i="36"/>
  <c r="T103" i="31"/>
  <c r="AG96"/>
  <c r="AH96" s="1"/>
  <c r="AG98"/>
  <c r="AH98" s="1"/>
  <c r="H15" i="36"/>
  <c r="L15"/>
  <c r="P15"/>
  <c r="T15"/>
  <c r="R15"/>
  <c r="AG100" i="31"/>
  <c r="AH100" s="1"/>
  <c r="U15" i="36"/>
  <c r="AF103" i="31"/>
  <c r="K15" i="36"/>
  <c r="O15"/>
  <c r="S15"/>
  <c r="AG86" i="31"/>
  <c r="AH86" s="1"/>
  <c r="AG88"/>
  <c r="AH88" s="1"/>
  <c r="AG90"/>
  <c r="AH90" s="1"/>
  <c r="AG82"/>
  <c r="AG83"/>
  <c r="AH83" s="1"/>
  <c r="I14" i="32"/>
  <c r="Q14" i="36"/>
  <c r="U14"/>
  <c r="AG89" i="31"/>
  <c r="AH89" s="1"/>
  <c r="H14" i="36"/>
  <c r="L14"/>
  <c r="P14"/>
  <c r="T14"/>
  <c r="AB79" i="31"/>
  <c r="L13" i="36"/>
  <c r="AG72" i="31"/>
  <c r="AH72" s="1"/>
  <c r="AG74"/>
  <c r="AH74" s="1"/>
  <c r="AG75"/>
  <c r="AH75" s="1"/>
  <c r="AG76"/>
  <c r="AH76" s="1"/>
  <c r="K13" i="36"/>
  <c r="AG69" i="31"/>
  <c r="AH69" s="1"/>
  <c r="T79"/>
  <c r="AG71"/>
  <c r="AH71" s="1"/>
  <c r="AF79"/>
  <c r="Q13" i="32"/>
  <c r="AG77" i="31"/>
  <c r="I13" i="32"/>
  <c r="I24" s="1"/>
  <c r="M13" i="36"/>
  <c r="U13"/>
  <c r="Q12"/>
  <c r="AG62" i="31"/>
  <c r="AH62" s="1"/>
  <c r="AG65"/>
  <c r="L12" i="36"/>
  <c r="P12"/>
  <c r="AG58" i="31"/>
  <c r="AH58" s="1"/>
  <c r="AG60"/>
  <c r="AH60" s="1"/>
  <c r="K12" i="36"/>
  <c r="O12"/>
  <c r="S12"/>
  <c r="AG66" i="31"/>
  <c r="R12" i="36"/>
  <c r="R11" i="32"/>
  <c r="R11" i="36"/>
  <c r="I11"/>
  <c r="X55" i="31"/>
  <c r="H11" i="36"/>
  <c r="L11"/>
  <c r="P11"/>
  <c r="T11"/>
  <c r="AF55" i="31"/>
  <c r="M11" i="36"/>
  <c r="AG46" i="31"/>
  <c r="AH46" s="1"/>
  <c r="T55"/>
  <c r="AG48"/>
  <c r="AH48" s="1"/>
  <c r="AG51"/>
  <c r="AH51" s="1"/>
  <c r="AG52"/>
  <c r="AH52" s="1"/>
  <c r="AG54"/>
  <c r="AH54" s="1"/>
  <c r="K11" i="36"/>
  <c r="O11"/>
  <c r="S11"/>
  <c r="O10"/>
  <c r="AG33" i="31"/>
  <c r="U10" i="32"/>
  <c r="U24" s="1"/>
  <c r="I10" i="36"/>
  <c r="N10"/>
  <c r="AG42" i="31"/>
  <c r="AH42" s="1"/>
  <c r="H10" i="36"/>
  <c r="L10"/>
  <c r="P10"/>
  <c r="T10"/>
  <c r="P9"/>
  <c r="T31" i="31"/>
  <c r="AG23"/>
  <c r="AH23" s="1"/>
  <c r="AG25"/>
  <c r="AH25" s="1"/>
  <c r="O9" i="36"/>
  <c r="I191" i="31"/>
  <c r="N191"/>
  <c r="AF31"/>
  <c r="N9" i="36"/>
  <c r="AG24" i="31"/>
  <c r="AH24" s="1"/>
  <c r="K9" i="36"/>
  <c r="AB31" i="31"/>
  <c r="I9" i="36"/>
  <c r="M9"/>
  <c r="U9"/>
  <c r="AA191" i="31"/>
  <c r="I8" i="36"/>
  <c r="Q8"/>
  <c r="AG9" i="31"/>
  <c r="AG10"/>
  <c r="T19"/>
  <c r="J8" i="36" s="1"/>
  <c r="AG11" i="31"/>
  <c r="AH11" s="1"/>
  <c r="H8" i="36"/>
  <c r="L8"/>
  <c r="P8"/>
  <c r="T8"/>
  <c r="AF19" i="31"/>
  <c r="V8" i="36" s="1"/>
  <c r="AB19" i="31"/>
  <c r="R8" i="36" s="1"/>
  <c r="X19" i="31"/>
  <c r="N8" i="36" s="1"/>
  <c r="AG17" i="31"/>
  <c r="AG18"/>
  <c r="AG28" i="29"/>
  <c r="AH28" s="1"/>
  <c r="AB151"/>
  <c r="R19" i="30" s="1"/>
  <c r="AG10" i="29"/>
  <c r="AH10" s="1"/>
  <c r="AG11"/>
  <c r="AG12"/>
  <c r="AH12" s="1"/>
  <c r="AG16"/>
  <c r="AH16" s="1"/>
  <c r="AG18"/>
  <c r="AH18" s="1"/>
  <c r="AG58"/>
  <c r="AG60"/>
  <c r="AH60" s="1"/>
  <c r="AG61"/>
  <c r="AH61" s="1"/>
  <c r="AG154"/>
  <c r="AG156"/>
  <c r="AH156" s="1"/>
  <c r="AG27"/>
  <c r="AH27" s="1"/>
  <c r="AG30"/>
  <c r="AH30" s="1"/>
  <c r="AG99"/>
  <c r="AG100"/>
  <c r="AG144"/>
  <c r="AH144" s="1"/>
  <c r="AG147"/>
  <c r="AH147" s="1"/>
  <c r="AG148"/>
  <c r="AH148" s="1"/>
  <c r="AG150"/>
  <c r="AH150" s="1"/>
  <c r="AG178"/>
  <c r="AG179"/>
  <c r="AH179" s="1"/>
  <c r="AG181"/>
  <c r="AG182"/>
  <c r="AG184"/>
  <c r="AH184" s="1"/>
  <c r="AG185"/>
  <c r="AH185" s="1"/>
  <c r="AG186"/>
  <c r="AH186" s="1"/>
  <c r="X175"/>
  <c r="N21" i="30" s="1"/>
  <c r="AG165" i="29"/>
  <c r="AH165" s="1"/>
  <c r="T175"/>
  <c r="J21" i="30" s="1"/>
  <c r="AG168" i="29"/>
  <c r="AG170"/>
  <c r="AH170" s="1"/>
  <c r="AG171"/>
  <c r="AH171" s="1"/>
  <c r="AG172"/>
  <c r="AH172" s="1"/>
  <c r="AG173"/>
  <c r="AH173" s="1"/>
  <c r="AF175"/>
  <c r="V21" i="30" s="1"/>
  <c r="AB175" i="29"/>
  <c r="R21" i="30" s="1"/>
  <c r="AB163" i="29"/>
  <c r="R20" i="30" s="1"/>
  <c r="AG158" i="29"/>
  <c r="AH158" s="1"/>
  <c r="AG161"/>
  <c r="AG162"/>
  <c r="X151"/>
  <c r="N19" i="30" s="1"/>
  <c r="AG142" i="29"/>
  <c r="AH142" s="1"/>
  <c r="T151"/>
  <c r="J19" i="30" s="1"/>
  <c r="AG143" i="29"/>
  <c r="AH143" s="1"/>
  <c r="AF151"/>
  <c r="V19" i="30" s="1"/>
  <c r="T127" i="29"/>
  <c r="J17" i="30" s="1"/>
  <c r="AG121" i="29"/>
  <c r="AG124"/>
  <c r="AH124" s="1"/>
  <c r="AF127"/>
  <c r="V17" i="30" s="1"/>
  <c r="AG118" i="29"/>
  <c r="AH118" s="1"/>
  <c r="AG120"/>
  <c r="AG123"/>
  <c r="AH123" s="1"/>
  <c r="AG126"/>
  <c r="AH126" s="1"/>
  <c r="AG106"/>
  <c r="AH106" s="1"/>
  <c r="AG109"/>
  <c r="AH109" s="1"/>
  <c r="AG110"/>
  <c r="AH110" s="1"/>
  <c r="AG112"/>
  <c r="AH112" s="1"/>
  <c r="AG113"/>
  <c r="AH113" s="1"/>
  <c r="AG114"/>
  <c r="AH114" s="1"/>
  <c r="AF103"/>
  <c r="V15" i="30" s="1"/>
  <c r="AB103" i="29"/>
  <c r="R15" i="30" s="1"/>
  <c r="T103" i="29"/>
  <c r="J15" i="30" s="1"/>
  <c r="AG96" i="29"/>
  <c r="AG98"/>
  <c r="AH98" s="1"/>
  <c r="AF79"/>
  <c r="V13" i="30" s="1"/>
  <c r="AB79" i="29"/>
  <c r="R13" i="30" s="1"/>
  <c r="X79" i="29"/>
  <c r="N13" i="30" s="1"/>
  <c r="AG69" i="29"/>
  <c r="AH69" s="1"/>
  <c r="T79"/>
  <c r="J13" i="30" s="1"/>
  <c r="AG72" i="29"/>
  <c r="AG74"/>
  <c r="AH74" s="1"/>
  <c r="AG75"/>
  <c r="AG76"/>
  <c r="AH76" s="1"/>
  <c r="AG77"/>
  <c r="AH77" s="1"/>
  <c r="AA191"/>
  <c r="AG62"/>
  <c r="AH62" s="1"/>
  <c r="AG65"/>
  <c r="AH65" s="1"/>
  <c r="AG66"/>
  <c r="AG46"/>
  <c r="AH46" s="1"/>
  <c r="T55"/>
  <c r="J11" i="30" s="1"/>
  <c r="AG48" i="29"/>
  <c r="AH48" s="1"/>
  <c r="AG51"/>
  <c r="AG52"/>
  <c r="AH52" s="1"/>
  <c r="AG54"/>
  <c r="AH54" s="1"/>
  <c r="X55"/>
  <c r="N11" i="30" s="1"/>
  <c r="AF55" i="29"/>
  <c r="V11" i="30" s="1"/>
  <c r="AG34" i="29"/>
  <c r="AG36"/>
  <c r="AH36" s="1"/>
  <c r="AG37"/>
  <c r="AG38"/>
  <c r="AG39"/>
  <c r="AH39" s="1"/>
  <c r="AG41"/>
  <c r="AH41" s="1"/>
  <c r="AG42"/>
  <c r="AH42" s="1"/>
  <c r="AB31"/>
  <c r="R9" i="30" s="1"/>
  <c r="X31" i="29"/>
  <c r="N9" i="30" s="1"/>
  <c r="T31" i="29"/>
  <c r="J9" i="30" s="1"/>
  <c r="AG22" i="29"/>
  <c r="AH22" s="1"/>
  <c r="AG23"/>
  <c r="AH23" s="1"/>
  <c r="AG24"/>
  <c r="AG25"/>
  <c r="AH25" s="1"/>
  <c r="AF19"/>
  <c r="V8" i="30" s="1"/>
  <c r="AG17" i="29"/>
  <c r="AH17" s="1"/>
  <c r="X19"/>
  <c r="AG13"/>
  <c r="AH13" s="1"/>
  <c r="AG14"/>
  <c r="AH14" s="1"/>
  <c r="AG15"/>
  <c r="AG61" i="27"/>
  <c r="AH61" s="1"/>
  <c r="AG62"/>
  <c r="AG65"/>
  <c r="AH65" s="1"/>
  <c r="AG66"/>
  <c r="AH66" s="1"/>
  <c r="AG99"/>
  <c r="AH99" s="1"/>
  <c r="AG106"/>
  <c r="AH106" s="1"/>
  <c r="AG109"/>
  <c r="AH109" s="1"/>
  <c r="AG110"/>
  <c r="AG112"/>
  <c r="AH112" s="1"/>
  <c r="AG113"/>
  <c r="AG114"/>
  <c r="AH114" s="1"/>
  <c r="AF127"/>
  <c r="V17" i="28" s="1"/>
  <c r="AG144" i="27"/>
  <c r="AH144" s="1"/>
  <c r="AG147"/>
  <c r="AH147" s="1"/>
  <c r="AG148"/>
  <c r="AG150"/>
  <c r="AH150" s="1"/>
  <c r="AB19"/>
  <c r="AB151"/>
  <c r="R19" i="28" s="1"/>
  <c r="AB55" i="27"/>
  <c r="R11" i="28" s="1"/>
  <c r="AG157" i="27"/>
  <c r="AF19"/>
  <c r="V8" i="28" s="1"/>
  <c r="AB31" i="27"/>
  <c r="R9" i="28" s="1"/>
  <c r="AG46" i="27"/>
  <c r="AH46" s="1"/>
  <c r="AG100"/>
  <c r="X139"/>
  <c r="N18" i="28" s="1"/>
  <c r="AG178" i="27"/>
  <c r="AH178" s="1"/>
  <c r="AG181"/>
  <c r="AH181" s="1"/>
  <c r="AG184"/>
  <c r="AH184" s="1"/>
  <c r="AG185"/>
  <c r="AH185" s="1"/>
  <c r="AG179"/>
  <c r="AH179" s="1"/>
  <c r="AG182"/>
  <c r="AH182" s="1"/>
  <c r="AG186"/>
  <c r="AH186" s="1"/>
  <c r="T175"/>
  <c r="J21" i="28" s="1"/>
  <c r="AB175" i="27"/>
  <c r="R21" i="28" s="1"/>
  <c r="X175" i="27"/>
  <c r="N21" i="28" s="1"/>
  <c r="AF175" i="27"/>
  <c r="V21" i="28" s="1"/>
  <c r="AG168" i="27"/>
  <c r="AH168" s="1"/>
  <c r="AG170"/>
  <c r="AH170" s="1"/>
  <c r="AG171"/>
  <c r="AG172"/>
  <c r="AG173"/>
  <c r="AH173" s="1"/>
  <c r="AG158"/>
  <c r="AH158" s="1"/>
  <c r="AG162"/>
  <c r="AG154"/>
  <c r="AG156"/>
  <c r="AH156" s="1"/>
  <c r="AG161"/>
  <c r="AH161" s="1"/>
  <c r="AG142"/>
  <c r="AH142" s="1"/>
  <c r="T151"/>
  <c r="J19" i="28" s="1"/>
  <c r="AG143" i="27"/>
  <c r="AF151"/>
  <c r="V19" i="28" s="1"/>
  <c r="X151" i="27"/>
  <c r="N19" i="28" s="1"/>
  <c r="AG129" i="27"/>
  <c r="AH129" s="1"/>
  <c r="AG138"/>
  <c r="AH138" s="1"/>
  <c r="AG118"/>
  <c r="AH118" s="1"/>
  <c r="T127"/>
  <c r="J17" i="28" s="1"/>
  <c r="AG120" i="27"/>
  <c r="AH120" s="1"/>
  <c r="AG121"/>
  <c r="AG123"/>
  <c r="AH123" s="1"/>
  <c r="AG124"/>
  <c r="AH124" s="1"/>
  <c r="AG126"/>
  <c r="AH126" s="1"/>
  <c r="T103"/>
  <c r="J15" i="28" s="1"/>
  <c r="AF103" i="27"/>
  <c r="V15" i="28" s="1"/>
  <c r="AG96" i="27"/>
  <c r="AH96" s="1"/>
  <c r="AG98"/>
  <c r="AH98" s="1"/>
  <c r="AF79"/>
  <c r="V13" i="28" s="1"/>
  <c r="AB79" i="27"/>
  <c r="R13" i="28" s="1"/>
  <c r="X79" i="27"/>
  <c r="N13" i="28" s="1"/>
  <c r="AG69" i="27"/>
  <c r="AH69" s="1"/>
  <c r="AG71"/>
  <c r="AH71" s="1"/>
  <c r="AG72"/>
  <c r="AG74"/>
  <c r="AH74" s="1"/>
  <c r="AG75"/>
  <c r="AG76"/>
  <c r="AH76" s="1"/>
  <c r="AG77"/>
  <c r="AG58"/>
  <c r="AH58" s="1"/>
  <c r="AG60"/>
  <c r="AH60" s="1"/>
  <c r="T55"/>
  <c r="J11" i="28" s="1"/>
  <c r="AF55" i="27"/>
  <c r="V11" i="28" s="1"/>
  <c r="X55" i="27"/>
  <c r="N11" i="28" s="1"/>
  <c r="AG47" i="27"/>
  <c r="AH47" s="1"/>
  <c r="AG48"/>
  <c r="AH48" s="1"/>
  <c r="AG51"/>
  <c r="AG52"/>
  <c r="AG54"/>
  <c r="AH54" s="1"/>
  <c r="AG34"/>
  <c r="AH34" s="1"/>
  <c r="AG38"/>
  <c r="AG39"/>
  <c r="AG42"/>
  <c r="X43"/>
  <c r="N10" i="28" s="1"/>
  <c r="AG36" i="27"/>
  <c r="AH36" s="1"/>
  <c r="AG41"/>
  <c r="AG22"/>
  <c r="AH22" s="1"/>
  <c r="AG24"/>
  <c r="AH24" s="1"/>
  <c r="AG25"/>
  <c r="AH25" s="1"/>
  <c r="AG27"/>
  <c r="AG28"/>
  <c r="AG30"/>
  <c r="AH30" s="1"/>
  <c r="AG12"/>
  <c r="AH12" s="1"/>
  <c r="AG16"/>
  <c r="AH16" s="1"/>
  <c r="AG18"/>
  <c r="AH18" s="1"/>
  <c r="AG9"/>
  <c r="AH9" s="1"/>
  <c r="AG11"/>
  <c r="AH11" s="1"/>
  <c r="AG13"/>
  <c r="AH13" s="1"/>
  <c r="AG14"/>
  <c r="AH14" s="1"/>
  <c r="AG15"/>
  <c r="AH15" s="1"/>
  <c r="AF19" i="25"/>
  <c r="AG33"/>
  <c r="AH33" s="1"/>
  <c r="AG72"/>
  <c r="AH72" s="1"/>
  <c r="AG74"/>
  <c r="AH74" s="1"/>
  <c r="AG77"/>
  <c r="AG113"/>
  <c r="AH113" s="1"/>
  <c r="AG124"/>
  <c r="AB151"/>
  <c r="R19" i="26" s="1"/>
  <c r="AG23" i="25"/>
  <c r="AG25"/>
  <c r="AH25" s="1"/>
  <c r="AG28"/>
  <c r="AG61"/>
  <c r="AH61" s="1"/>
  <c r="AG114"/>
  <c r="AG157"/>
  <c r="AH157" s="1"/>
  <c r="X175"/>
  <c r="N21" i="26" s="1"/>
  <c r="AG22" i="25"/>
  <c r="AG75"/>
  <c r="AG76"/>
  <c r="AH76" s="1"/>
  <c r="AG126"/>
  <c r="AH126" s="1"/>
  <c r="AG24"/>
  <c r="AG27"/>
  <c r="AG30"/>
  <c r="AH30" s="1"/>
  <c r="AG58"/>
  <c r="AG60"/>
  <c r="AH60" s="1"/>
  <c r="AG9"/>
  <c r="AG13"/>
  <c r="AH13" s="1"/>
  <c r="AG14"/>
  <c r="AG15"/>
  <c r="AG16"/>
  <c r="AG17"/>
  <c r="AH17" s="1"/>
  <c r="AG18"/>
  <c r="AH18" s="1"/>
  <c r="AG99"/>
  <c r="AH99" s="1"/>
  <c r="AG144"/>
  <c r="AG147"/>
  <c r="AH147" s="1"/>
  <c r="AG148"/>
  <c r="AH148" s="1"/>
  <c r="AG150"/>
  <c r="AH150" s="1"/>
  <c r="AF187"/>
  <c r="V22" i="26" s="1"/>
  <c r="AG184" i="25"/>
  <c r="AH184" s="1"/>
  <c r="AG185"/>
  <c r="AG186"/>
  <c r="AB175"/>
  <c r="R21" i="26" s="1"/>
  <c r="AG168" i="25"/>
  <c r="AH168" s="1"/>
  <c r="AG170"/>
  <c r="AH170" s="1"/>
  <c r="AG171"/>
  <c r="AH171" s="1"/>
  <c r="AG172"/>
  <c r="AG173"/>
  <c r="AH173" s="1"/>
  <c r="AG165"/>
  <c r="AH165" s="1"/>
  <c r="T175"/>
  <c r="J21" i="26" s="1"/>
  <c r="AG167" i="25"/>
  <c r="AH167" s="1"/>
  <c r="AF175"/>
  <c r="V21" i="26" s="1"/>
  <c r="AG158" i="25"/>
  <c r="AH158" s="1"/>
  <c r="AG162"/>
  <c r="AH162" s="1"/>
  <c r="AG154"/>
  <c r="AG156"/>
  <c r="AH156" s="1"/>
  <c r="AG161"/>
  <c r="AH161" s="1"/>
  <c r="AG142"/>
  <c r="AH142" s="1"/>
  <c r="T151"/>
  <c r="J19" i="26" s="1"/>
  <c r="AG143" i="25"/>
  <c r="AH143" s="1"/>
  <c r="AF151"/>
  <c r="V19" i="26" s="1"/>
  <c r="X151" i="25"/>
  <c r="N19" i="26" s="1"/>
  <c r="X139" i="25"/>
  <c r="N18" i="26" s="1"/>
  <c r="AG138" i="25"/>
  <c r="AH138" s="1"/>
  <c r="AG120"/>
  <c r="AH120" s="1"/>
  <c r="AF127"/>
  <c r="V17" i="26" s="1"/>
  <c r="AG118" i="25"/>
  <c r="AH118" s="1"/>
  <c r="T127"/>
  <c r="J17" i="26" s="1"/>
  <c r="AG121" i="25"/>
  <c r="AH121" s="1"/>
  <c r="T115"/>
  <c r="J16" i="26" s="1"/>
  <c r="AG110" i="25"/>
  <c r="AH110" s="1"/>
  <c r="AG112"/>
  <c r="AH112" s="1"/>
  <c r="AG106"/>
  <c r="AH106" s="1"/>
  <c r="AG109"/>
  <c r="AG100"/>
  <c r="AH100" s="1"/>
  <c r="T103"/>
  <c r="J15" i="26" s="1"/>
  <c r="AG96" i="25"/>
  <c r="AG98"/>
  <c r="AH98" s="1"/>
  <c r="X103"/>
  <c r="N15" i="26" s="1"/>
  <c r="AF103" i="25"/>
  <c r="V15" i="26" s="1"/>
  <c r="AG83" i="25"/>
  <c r="AH83" s="1"/>
  <c r="AF91"/>
  <c r="V14" i="26" s="1"/>
  <c r="AG82" i="25"/>
  <c r="AG88"/>
  <c r="AH88" s="1"/>
  <c r="AG89"/>
  <c r="AG90"/>
  <c r="AG69"/>
  <c r="AH69" s="1"/>
  <c r="T79"/>
  <c r="J13" i="26" s="1"/>
  <c r="AF79" i="25"/>
  <c r="V13" i="26" s="1"/>
  <c r="I191" i="25"/>
  <c r="N191"/>
  <c r="AB79"/>
  <c r="R13" i="26" s="1"/>
  <c r="X79" i="25"/>
  <c r="N13" i="26" s="1"/>
  <c r="AG62" i="25"/>
  <c r="AH62" s="1"/>
  <c r="AG65"/>
  <c r="AH65" s="1"/>
  <c r="AG66"/>
  <c r="AH66" s="1"/>
  <c r="X55"/>
  <c r="N11" i="26" s="1"/>
  <c r="AG46" i="25"/>
  <c r="AH46" s="1"/>
  <c r="T55"/>
  <c r="J11" i="26" s="1"/>
  <c r="AG48" i="25"/>
  <c r="AH48" s="1"/>
  <c r="AG51"/>
  <c r="AH51" s="1"/>
  <c r="AG52"/>
  <c r="AG54"/>
  <c r="AH54" s="1"/>
  <c r="AF55"/>
  <c r="V11" i="26" s="1"/>
  <c r="AA191" i="25"/>
  <c r="X19" i="23"/>
  <c r="N8" i="24" s="1"/>
  <c r="AG117" i="23"/>
  <c r="AG119"/>
  <c r="AG120"/>
  <c r="AG121"/>
  <c r="AH121" s="1"/>
  <c r="AG123"/>
  <c r="AG125"/>
  <c r="AH125" s="1"/>
  <c r="AG93"/>
  <c r="AH93" s="1"/>
  <c r="AG96"/>
  <c r="AG97"/>
  <c r="AG99"/>
  <c r="AG100"/>
  <c r="AH100" s="1"/>
  <c r="AG101"/>
  <c r="AH101" s="1"/>
  <c r="AG189"/>
  <c r="X187"/>
  <c r="N22" i="24" s="1"/>
  <c r="AF187" i="23"/>
  <c r="V22" i="24" s="1"/>
  <c r="AB187" i="23"/>
  <c r="R22" i="24" s="1"/>
  <c r="AG179" i="23"/>
  <c r="AG181"/>
  <c r="AH181" s="1"/>
  <c r="AG182"/>
  <c r="AG183"/>
  <c r="AH183" s="1"/>
  <c r="AG185"/>
  <c r="X175"/>
  <c r="N21" i="24" s="1"/>
  <c r="AG165" i="23"/>
  <c r="AH165" s="1"/>
  <c r="AG167"/>
  <c r="AH167" s="1"/>
  <c r="AG168"/>
  <c r="AH168" s="1"/>
  <c r="AG169"/>
  <c r="AH169" s="1"/>
  <c r="AG171"/>
  <c r="AH171" s="1"/>
  <c r="AG173"/>
  <c r="AH173" s="1"/>
  <c r="AF175"/>
  <c r="V21" i="24" s="1"/>
  <c r="X163" i="23"/>
  <c r="N20" i="24" s="1"/>
  <c r="AF163" i="23"/>
  <c r="V20" i="24" s="1"/>
  <c r="AG153" i="23"/>
  <c r="AH153" s="1"/>
  <c r="AG154"/>
  <c r="AH154" s="1"/>
  <c r="T163"/>
  <c r="J20" i="24" s="1"/>
  <c r="AG157" i="23"/>
  <c r="AH157" s="1"/>
  <c r="AG159"/>
  <c r="AG161"/>
  <c r="AH161" s="1"/>
  <c r="AG162"/>
  <c r="AH162" s="1"/>
  <c r="AB151"/>
  <c r="R19" i="24" s="1"/>
  <c r="X151" i="23"/>
  <c r="N19" i="24" s="1"/>
  <c r="AG141" i="23"/>
  <c r="T151"/>
  <c r="J19" i="24" s="1"/>
  <c r="AG145" i="23"/>
  <c r="AH145" s="1"/>
  <c r="AG147"/>
  <c r="AH147" s="1"/>
  <c r="AG148"/>
  <c r="AG149"/>
  <c r="AH149" s="1"/>
  <c r="AF151"/>
  <c r="V19" i="24" s="1"/>
  <c r="AB139" i="23"/>
  <c r="R18" i="24" s="1"/>
  <c r="X139" i="23"/>
  <c r="N18" i="24" s="1"/>
  <c r="AF139" i="23"/>
  <c r="V18" i="24" s="1"/>
  <c r="AF127" i="23"/>
  <c r="V17" i="24" s="1"/>
  <c r="X127" i="23"/>
  <c r="N17" i="24" s="1"/>
  <c r="AG105" i="23"/>
  <c r="AH105" s="1"/>
  <c r="AG106"/>
  <c r="AH106" s="1"/>
  <c r="T115"/>
  <c r="J16" i="24" s="1"/>
  <c r="AG109" i="23"/>
  <c r="AG111"/>
  <c r="AH111" s="1"/>
  <c r="AG113"/>
  <c r="AH113" s="1"/>
  <c r="AG114"/>
  <c r="X115"/>
  <c r="N16" i="24" s="1"/>
  <c r="AF115" i="23"/>
  <c r="V16" i="24" s="1"/>
  <c r="AB103" i="23"/>
  <c r="R15" i="24" s="1"/>
  <c r="T103" i="23"/>
  <c r="J15" i="24" s="1"/>
  <c r="AF103" i="23"/>
  <c r="V15" i="24" s="1"/>
  <c r="X103" i="23"/>
  <c r="N15" i="24" s="1"/>
  <c r="AB91" i="23"/>
  <c r="R14" i="24" s="1"/>
  <c r="X91" i="23"/>
  <c r="N14" i="24" s="1"/>
  <c r="AF91" i="23"/>
  <c r="V14" i="24" s="1"/>
  <c r="AG83" i="23"/>
  <c r="AG85"/>
  <c r="AH85" s="1"/>
  <c r="AG86"/>
  <c r="AG87"/>
  <c r="AG89"/>
  <c r="X79"/>
  <c r="N13" i="24" s="1"/>
  <c r="AG73" i="23"/>
  <c r="AG77"/>
  <c r="AF79"/>
  <c r="V13" i="24" s="1"/>
  <c r="AG71" i="23"/>
  <c r="AH71" s="1"/>
  <c r="AG72"/>
  <c r="AH72" s="1"/>
  <c r="AG75"/>
  <c r="AH75" s="1"/>
  <c r="AB79"/>
  <c r="R13" i="24" s="1"/>
  <c r="AF67" i="23"/>
  <c r="V12" i="24" s="1"/>
  <c r="X67" i="23"/>
  <c r="N12" i="24" s="1"/>
  <c r="U191" i="23"/>
  <c r="AG58"/>
  <c r="AG59"/>
  <c r="AH59" s="1"/>
  <c r="AG61"/>
  <c r="AH61" s="1"/>
  <c r="AG63"/>
  <c r="AG65"/>
  <c r="AG66"/>
  <c r="AH66" s="1"/>
  <c r="AB55"/>
  <c r="R11" i="24" s="1"/>
  <c r="X55" i="23"/>
  <c r="N11" i="24" s="1"/>
  <c r="AF55" i="23"/>
  <c r="V11" i="24" s="1"/>
  <c r="AG45" i="23"/>
  <c r="AH45" s="1"/>
  <c r="T55"/>
  <c r="J11" i="24" s="1"/>
  <c r="AG49" i="23"/>
  <c r="AG51"/>
  <c r="AG52"/>
  <c r="AG53"/>
  <c r="AH53" s="1"/>
  <c r="AB43"/>
  <c r="R10" i="24" s="1"/>
  <c r="X43" i="23"/>
  <c r="N10" i="24" s="1"/>
  <c r="AF43" i="23"/>
  <c r="V10" i="24" s="1"/>
  <c r="AG35" i="23"/>
  <c r="AG37"/>
  <c r="AH37" s="1"/>
  <c r="AG38"/>
  <c r="AG39"/>
  <c r="AH39" s="1"/>
  <c r="AG41"/>
  <c r="AG23"/>
  <c r="AH23" s="1"/>
  <c r="AG24"/>
  <c r="AH24" s="1"/>
  <c r="AG25"/>
  <c r="AH25" s="1"/>
  <c r="AG27"/>
  <c r="AG29"/>
  <c r="AH29" s="1"/>
  <c r="S191"/>
  <c r="AB31"/>
  <c r="R9" i="24" s="1"/>
  <c r="AC191" i="23"/>
  <c r="X31"/>
  <c r="N9" i="24" s="1"/>
  <c r="AF31" i="23"/>
  <c r="V9" i="24" s="1"/>
  <c r="AG10" i="23"/>
  <c r="AH10" s="1"/>
  <c r="AG13"/>
  <c r="AG17"/>
  <c r="AA191"/>
  <c r="AF19"/>
  <c r="V8" i="24" s="1"/>
  <c r="Q191" i="23"/>
  <c r="Y191"/>
  <c r="J191"/>
  <c r="AG11"/>
  <c r="AG15"/>
  <c r="AH15" s="1"/>
  <c r="AG18"/>
  <c r="M191"/>
  <c r="W191"/>
  <c r="AE191"/>
  <c r="AG108" i="10"/>
  <c r="AH108" s="1"/>
  <c r="G24" i="36"/>
  <c r="D24"/>
  <c r="H24" i="34"/>
  <c r="K24"/>
  <c r="O24"/>
  <c r="S24"/>
  <c r="Q24" i="24"/>
  <c r="L24" i="32"/>
  <c r="C24" i="34"/>
  <c r="F24"/>
  <c r="D24"/>
  <c r="AH23" i="35"/>
  <c r="AH51"/>
  <c r="AH17"/>
  <c r="AH95"/>
  <c r="AH119"/>
  <c r="AH143"/>
  <c r="AH40"/>
  <c r="T19"/>
  <c r="AG9"/>
  <c r="Z191"/>
  <c r="AG29"/>
  <c r="AB43"/>
  <c r="AG35"/>
  <c r="AG45"/>
  <c r="T67"/>
  <c r="AG57"/>
  <c r="AG77"/>
  <c r="AB91"/>
  <c r="AG83"/>
  <c r="AG93"/>
  <c r="T115"/>
  <c r="AG105"/>
  <c r="AG125"/>
  <c r="AB139"/>
  <c r="AG131"/>
  <c r="AG141"/>
  <c r="T163"/>
  <c r="AG153"/>
  <c r="AH158"/>
  <c r="AG173"/>
  <c r="AB187"/>
  <c r="AG179"/>
  <c r="AF19"/>
  <c r="AG12"/>
  <c r="AG18"/>
  <c r="AD191"/>
  <c r="AG22"/>
  <c r="AH28"/>
  <c r="X43"/>
  <c r="AG39"/>
  <c r="AG49"/>
  <c r="AG54"/>
  <c r="T55"/>
  <c r="X55"/>
  <c r="AF67"/>
  <c r="AG60"/>
  <c r="AG66"/>
  <c r="AG70"/>
  <c r="AH76"/>
  <c r="X91"/>
  <c r="AG87"/>
  <c r="AG97"/>
  <c r="AG102"/>
  <c r="T103"/>
  <c r="AF115"/>
  <c r="AG108"/>
  <c r="AG114"/>
  <c r="AG118"/>
  <c r="X139"/>
  <c r="AG135"/>
  <c r="AG145"/>
  <c r="AG150"/>
  <c r="T151"/>
  <c r="AF163"/>
  <c r="AG156"/>
  <c r="AG162"/>
  <c r="AG166"/>
  <c r="AG172"/>
  <c r="X187"/>
  <c r="AG178"/>
  <c r="AH26"/>
  <c r="AH69"/>
  <c r="AH122"/>
  <c r="AH160"/>
  <c r="AH182"/>
  <c r="AH181"/>
  <c r="AH183"/>
  <c r="AH185"/>
  <c r="AG27"/>
  <c r="AG33"/>
  <c r="AG75"/>
  <c r="AG81"/>
  <c r="AG123"/>
  <c r="AG129"/>
  <c r="AG171"/>
  <c r="AG177"/>
  <c r="X19"/>
  <c r="AH10"/>
  <c r="AG30"/>
  <c r="X31"/>
  <c r="AF43"/>
  <c r="AG36"/>
  <c r="AH42"/>
  <c r="AG46"/>
  <c r="X67"/>
  <c r="AG78"/>
  <c r="X79"/>
  <c r="AF91"/>
  <c r="AG84"/>
  <c r="AG94"/>
  <c r="AG100"/>
  <c r="X115"/>
  <c r="AG106"/>
  <c r="AG126"/>
  <c r="X127"/>
  <c r="AF139"/>
  <c r="AG132"/>
  <c r="AG138"/>
  <c r="AG142"/>
  <c r="AH148"/>
  <c r="X163"/>
  <c r="AG174"/>
  <c r="X175"/>
  <c r="AF187"/>
  <c r="AG180"/>
  <c r="X190"/>
  <c r="AH75" i="33"/>
  <c r="AH113"/>
  <c r="AH61"/>
  <c r="AH65"/>
  <c r="AH85"/>
  <c r="AH89"/>
  <c r="AH123"/>
  <c r="AH50"/>
  <c r="AH88"/>
  <c r="AH93"/>
  <c r="AH98"/>
  <c r="AH141"/>
  <c r="AG9"/>
  <c r="AG99"/>
  <c r="AG105"/>
  <c r="AG18"/>
  <c r="X43"/>
  <c r="N10" i="34" s="1"/>
  <c r="AG34" i="33"/>
  <c r="AH136"/>
  <c r="AH149"/>
  <c r="AH168"/>
  <c r="AH179"/>
  <c r="AH12"/>
  <c r="AH60"/>
  <c r="AH70"/>
  <c r="AH102"/>
  <c r="AH118"/>
  <c r="AG144"/>
  <c r="X151"/>
  <c r="N19" i="34" s="1"/>
  <c r="AH145" i="33"/>
  <c r="AH171"/>
  <c r="AH174"/>
  <c r="AH112"/>
  <c r="AH122"/>
  <c r="AH158"/>
  <c r="AH162"/>
  <c r="AH165"/>
  <c r="AH182"/>
  <c r="AG190"/>
  <c r="W23" i="34" s="1"/>
  <c r="AH189" i="33"/>
  <c r="AH153"/>
  <c r="AH161"/>
  <c r="AH178"/>
  <c r="AH183"/>
  <c r="AG23"/>
  <c r="AH28"/>
  <c r="AH66"/>
  <c r="AG71"/>
  <c r="X91"/>
  <c r="N14" i="34" s="1"/>
  <c r="AH82" i="33"/>
  <c r="AG114"/>
  <c r="AG119"/>
  <c r="X139"/>
  <c r="N18" i="34" s="1"/>
  <c r="AG130" i="33"/>
  <c r="AB19"/>
  <c r="R8" i="34" s="1"/>
  <c r="X19" i="33"/>
  <c r="N8" i="34" s="1"/>
  <c r="AG11" i="33"/>
  <c r="L191"/>
  <c r="R191"/>
  <c r="AG21"/>
  <c r="T43"/>
  <c r="J10" i="34" s="1"/>
  <c r="AG33" i="33"/>
  <c r="AG38"/>
  <c r="AG48"/>
  <c r="AG53"/>
  <c r="AB67"/>
  <c r="R12" i="34" s="1"/>
  <c r="AG59" i="33"/>
  <c r="AG69"/>
  <c r="T91"/>
  <c r="J14" i="34" s="1"/>
  <c r="AG81" i="33"/>
  <c r="AH86"/>
  <c r="AG96"/>
  <c r="AG101"/>
  <c r="AB115"/>
  <c r="R16" i="34" s="1"/>
  <c r="AG107" i="33"/>
  <c r="AG117"/>
  <c r="T139"/>
  <c r="J18" i="34" s="1"/>
  <c r="AG129" i="33"/>
  <c r="AG10"/>
  <c r="AG15"/>
  <c r="V191"/>
  <c r="AG25"/>
  <c r="AG30"/>
  <c r="X31"/>
  <c r="N9" i="34" s="1"/>
  <c r="AF43" i="33"/>
  <c r="V10" i="34" s="1"/>
  <c r="AG36" i="33"/>
  <c r="AG42"/>
  <c r="AG46"/>
  <c r="AG52"/>
  <c r="X67"/>
  <c r="N12" i="34" s="1"/>
  <c r="AH58" i="33"/>
  <c r="AG63"/>
  <c r="AG73"/>
  <c r="AG78"/>
  <c r="X79"/>
  <c r="N13" i="34" s="1"/>
  <c r="AF91" i="33"/>
  <c r="V14" i="34" s="1"/>
  <c r="AG84" i="33"/>
  <c r="AG90"/>
  <c r="AG94"/>
  <c r="AG100"/>
  <c r="X115"/>
  <c r="N16" i="34" s="1"/>
  <c r="AG106" i="33"/>
  <c r="AG111"/>
  <c r="AG121"/>
  <c r="AG126"/>
  <c r="AF139"/>
  <c r="V18" i="34" s="1"/>
  <c r="AG132" i="33"/>
  <c r="AG142"/>
  <c r="AG143"/>
  <c r="AG177"/>
  <c r="T163"/>
  <c r="J20" i="34" s="1"/>
  <c r="X175" i="33"/>
  <c r="N21" i="34" s="1"/>
  <c r="F24" i="30"/>
  <c r="P24"/>
  <c r="U24"/>
  <c r="L24" i="26"/>
  <c r="P24"/>
  <c r="B24" i="24"/>
  <c r="U24"/>
  <c r="T24" i="28"/>
  <c r="H24"/>
  <c r="T24" i="30"/>
  <c r="H24" i="32"/>
  <c r="E24" i="24"/>
  <c r="I24"/>
  <c r="E24" i="26"/>
  <c r="I24"/>
  <c r="T24"/>
  <c r="H24"/>
  <c r="D24" i="28"/>
  <c r="D24" i="30"/>
  <c r="H24"/>
  <c r="T24" i="32"/>
  <c r="M24" i="24"/>
  <c r="D24" i="26"/>
  <c r="L24" i="28"/>
  <c r="P24"/>
  <c r="L24" i="30"/>
  <c r="D24" i="32"/>
  <c r="P24"/>
  <c r="AH9" i="31"/>
  <c r="AH28"/>
  <c r="AH120"/>
  <c r="AH138"/>
  <c r="V8" i="32"/>
  <c r="AH65" i="31"/>
  <c r="AH66"/>
  <c r="AH106"/>
  <c r="AH109"/>
  <c r="AH110"/>
  <c r="AH113"/>
  <c r="AH114"/>
  <c r="AH133"/>
  <c r="AH154"/>
  <c r="AH182"/>
  <c r="AH17"/>
  <c r="AH18"/>
  <c r="AH37"/>
  <c r="AH38"/>
  <c r="AH82"/>
  <c r="AH178"/>
  <c r="AH12"/>
  <c r="AH13"/>
  <c r="AH14"/>
  <c r="AH147"/>
  <c r="AH148"/>
  <c r="AH162"/>
  <c r="AH168"/>
  <c r="E24" i="32"/>
  <c r="AH61" i="31"/>
  <c r="AH157"/>
  <c r="AH27"/>
  <c r="AH123"/>
  <c r="AH181"/>
  <c r="AG21"/>
  <c r="AG47"/>
  <c r="AG143"/>
  <c r="S191"/>
  <c r="B8" i="32"/>
  <c r="B24" s="1"/>
  <c r="AG49" i="31"/>
  <c r="X67"/>
  <c r="AG63"/>
  <c r="AG101"/>
  <c r="AF115"/>
  <c r="AG145"/>
  <c r="AG167"/>
  <c r="AG189"/>
  <c r="Q9" i="32"/>
  <c r="Q24" s="1"/>
  <c r="AG26" i="31"/>
  <c r="AG29"/>
  <c r="AF43"/>
  <c r="AG35"/>
  <c r="AG40"/>
  <c r="T67"/>
  <c r="AG57"/>
  <c r="AG70"/>
  <c r="AG73"/>
  <c r="AG78"/>
  <c r="X91"/>
  <c r="AG84"/>
  <c r="AG87"/>
  <c r="AG95"/>
  <c r="AB115"/>
  <c r="AG117"/>
  <c r="AG122"/>
  <c r="AG125"/>
  <c r="AF139"/>
  <c r="AG131"/>
  <c r="AG136"/>
  <c r="T163"/>
  <c r="AG153"/>
  <c r="AG166"/>
  <c r="AG169"/>
  <c r="AG174"/>
  <c r="X187"/>
  <c r="AG180"/>
  <c r="AG183"/>
  <c r="M191"/>
  <c r="W191"/>
  <c r="AE191"/>
  <c r="F8" i="32"/>
  <c r="F24" s="1"/>
  <c r="AH99" i="31"/>
  <c r="AH85"/>
  <c r="C8" i="32"/>
  <c r="C24" s="1"/>
  <c r="J191" i="31"/>
  <c r="G8" i="32"/>
  <c r="G24" s="1"/>
  <c r="Q191" i="31"/>
  <c r="K8" i="32"/>
  <c r="K24" s="1"/>
  <c r="U191" i="31"/>
  <c r="O8" i="32"/>
  <c r="O24" s="1"/>
  <c r="Y191" i="31"/>
  <c r="S8" i="32"/>
  <c r="S24" s="1"/>
  <c r="AC191" i="31"/>
  <c r="AH77"/>
  <c r="AH179"/>
  <c r="T43"/>
  <c r="AB91"/>
  <c r="AG93"/>
  <c r="AG107"/>
  <c r="T139"/>
  <c r="X163"/>
  <c r="AG159"/>
  <c r="AB187"/>
  <c r="R191"/>
  <c r="Z191"/>
  <c r="AB43"/>
  <c r="AG45"/>
  <c r="AG50"/>
  <c r="AG53"/>
  <c r="AF67"/>
  <c r="AG59"/>
  <c r="AG64"/>
  <c r="T91"/>
  <c r="AG81"/>
  <c r="AG94"/>
  <c r="AG97"/>
  <c r="AG102"/>
  <c r="X115"/>
  <c r="AG108"/>
  <c r="AG111"/>
  <c r="AG119"/>
  <c r="AB139"/>
  <c r="AG141"/>
  <c r="AG146"/>
  <c r="AG149"/>
  <c r="AF163"/>
  <c r="AG155"/>
  <c r="AG160"/>
  <c r="T187"/>
  <c r="AG177"/>
  <c r="L191"/>
  <c r="V191"/>
  <c r="AD191"/>
  <c r="R8" i="30"/>
  <c r="AH37" i="29"/>
  <c r="AH100"/>
  <c r="AH161"/>
  <c r="N8" i="30"/>
  <c r="AH15" i="29"/>
  <c r="AH58"/>
  <c r="AH96"/>
  <c r="AH130"/>
  <c r="AH133"/>
  <c r="AH134"/>
  <c r="AH138"/>
  <c r="AH154"/>
  <c r="J8" i="30"/>
  <c r="AH11" i="29"/>
  <c r="AH82"/>
  <c r="AH85"/>
  <c r="AH89"/>
  <c r="AH90"/>
  <c r="AH120"/>
  <c r="AH178"/>
  <c r="AH181"/>
  <c r="AH182"/>
  <c r="E24" i="30"/>
  <c r="I24"/>
  <c r="M24"/>
  <c r="AH34" i="29"/>
  <c r="AH38"/>
  <c r="AH66"/>
  <c r="AH162"/>
  <c r="AH24"/>
  <c r="AH51"/>
  <c r="AH72"/>
  <c r="AH75"/>
  <c r="AH168"/>
  <c r="AH99"/>
  <c r="C8" i="30"/>
  <c r="C24" s="1"/>
  <c r="J191" i="29"/>
  <c r="G8" i="30"/>
  <c r="G24" s="1"/>
  <c r="Q191" i="29"/>
  <c r="K8" i="30"/>
  <c r="K24" s="1"/>
  <c r="U191" i="29"/>
  <c r="O8" i="30"/>
  <c r="O24" s="1"/>
  <c r="Y191" i="29"/>
  <c r="S8" i="30"/>
  <c r="S24" s="1"/>
  <c r="AC191" i="29"/>
  <c r="AG47"/>
  <c r="AH83"/>
  <c r="S191"/>
  <c r="B24" i="30"/>
  <c r="AG9" i="29"/>
  <c r="T43"/>
  <c r="J10" i="30" s="1"/>
  <c r="AG63" i="29"/>
  <c r="AG71"/>
  <c r="AB91"/>
  <c r="R14" i="30" s="1"/>
  <c r="AG93" i="29"/>
  <c r="AG101"/>
  <c r="AF115"/>
  <c r="V16" i="30" s="1"/>
  <c r="AG107" i="29"/>
  <c r="T139"/>
  <c r="J18" i="30" s="1"/>
  <c r="AG129" i="29"/>
  <c r="AG145"/>
  <c r="X163"/>
  <c r="N20" i="30" s="1"/>
  <c r="AG159" i="29"/>
  <c r="AG167"/>
  <c r="AB187"/>
  <c r="R22" i="30" s="1"/>
  <c r="AG189" i="29"/>
  <c r="R191"/>
  <c r="Z191"/>
  <c r="Q8" i="30"/>
  <c r="Q24" s="1"/>
  <c r="AG26" i="29"/>
  <c r="AG29"/>
  <c r="AF43"/>
  <c r="V10" i="30" s="1"/>
  <c r="AG35" i="29"/>
  <c r="AG40"/>
  <c r="T67"/>
  <c r="J12" i="30" s="1"/>
  <c r="AG57" i="29"/>
  <c r="AG70"/>
  <c r="AG73"/>
  <c r="AG78"/>
  <c r="X91"/>
  <c r="N14" i="30" s="1"/>
  <c r="AG84" i="29"/>
  <c r="AG87"/>
  <c r="AG95"/>
  <c r="AB115"/>
  <c r="R16" i="30" s="1"/>
  <c r="AG117" i="29"/>
  <c r="AG122"/>
  <c r="AG125"/>
  <c r="AF139"/>
  <c r="V18" i="30" s="1"/>
  <c r="AG131" i="29"/>
  <c r="AG136"/>
  <c r="T163"/>
  <c r="J20" i="30" s="1"/>
  <c r="AG153" i="29"/>
  <c r="AG166"/>
  <c r="AG169"/>
  <c r="AG174"/>
  <c r="X187"/>
  <c r="N22" i="30" s="1"/>
  <c r="AG180" i="29"/>
  <c r="AG183"/>
  <c r="M191"/>
  <c r="W191"/>
  <c r="AE191"/>
  <c r="AG105"/>
  <c r="AH121"/>
  <c r="AG49"/>
  <c r="X67"/>
  <c r="N12" i="30" s="1"/>
  <c r="I191" i="29"/>
  <c r="N191"/>
  <c r="AG21"/>
  <c r="AB43"/>
  <c r="R10" i="30" s="1"/>
  <c r="AG45" i="29"/>
  <c r="AG50"/>
  <c r="AG53"/>
  <c r="AF67"/>
  <c r="V12" i="30" s="1"/>
  <c r="AG59" i="29"/>
  <c r="AG64"/>
  <c r="T91"/>
  <c r="J14" i="30" s="1"/>
  <c r="AG81" i="29"/>
  <c r="AG94"/>
  <c r="AG97"/>
  <c r="AG102"/>
  <c r="X115"/>
  <c r="N16" i="30" s="1"/>
  <c r="AG108" i="29"/>
  <c r="AG111"/>
  <c r="AG119"/>
  <c r="AB139"/>
  <c r="R18" i="30" s="1"/>
  <c r="AG141" i="29"/>
  <c r="AG146"/>
  <c r="AG149"/>
  <c r="AF163"/>
  <c r="V20" i="30" s="1"/>
  <c r="AG155" i="29"/>
  <c r="AG160"/>
  <c r="T187"/>
  <c r="J22" i="30" s="1"/>
  <c r="AG177" i="29"/>
  <c r="L191"/>
  <c r="V191"/>
  <c r="AD191"/>
  <c r="AH28" i="27"/>
  <c r="R8" i="28"/>
  <c r="I9"/>
  <c r="S191" i="27"/>
  <c r="AH52"/>
  <c r="AH72"/>
  <c r="AH154"/>
  <c r="I191"/>
  <c r="B8" i="28"/>
  <c r="B24" s="1"/>
  <c r="N191" i="27"/>
  <c r="F8" i="28"/>
  <c r="F24" s="1"/>
  <c r="AH27" i="27"/>
  <c r="AH62"/>
  <c r="AH100"/>
  <c r="AH130"/>
  <c r="AH133"/>
  <c r="AH134"/>
  <c r="AH171"/>
  <c r="AH172"/>
  <c r="Q9" i="28"/>
  <c r="Q24" s="1"/>
  <c r="AA191" i="27"/>
  <c r="AH41"/>
  <c r="AH42"/>
  <c r="AH148"/>
  <c r="T19"/>
  <c r="X19"/>
  <c r="AG17"/>
  <c r="E24" i="28"/>
  <c r="I24"/>
  <c r="M24"/>
  <c r="U24"/>
  <c r="AG23" i="27"/>
  <c r="AH51"/>
  <c r="AH75"/>
  <c r="AH110"/>
  <c r="AH113"/>
  <c r="AH38"/>
  <c r="AH82"/>
  <c r="AH85"/>
  <c r="AH86"/>
  <c r="AH89"/>
  <c r="AH90"/>
  <c r="AH162"/>
  <c r="AG21"/>
  <c r="AG10"/>
  <c r="AG37"/>
  <c r="AH39"/>
  <c r="AH137"/>
  <c r="AH167"/>
  <c r="AH77"/>
  <c r="AH83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1" i="27"/>
  <c r="Z191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1"/>
  <c r="W191"/>
  <c r="AE191"/>
  <c r="AH143"/>
  <c r="AH157"/>
  <c r="AH33"/>
  <c r="C8" i="28"/>
  <c r="C24" s="1"/>
  <c r="J191" i="27"/>
  <c r="G8" i="28"/>
  <c r="G24" s="1"/>
  <c r="Q191" i="27"/>
  <c r="K8" i="28"/>
  <c r="K24" s="1"/>
  <c r="U191" i="27"/>
  <c r="O8" i="28"/>
  <c r="O24" s="1"/>
  <c r="Y191" i="27"/>
  <c r="S8" i="28"/>
  <c r="S24" s="1"/>
  <c r="AC191" i="27"/>
  <c r="AG105"/>
  <c r="AH121"/>
  <c r="AH135"/>
  <c r="AH165"/>
  <c r="AG49"/>
  <c r="X67"/>
  <c r="N12" i="28" s="1"/>
  <c r="AG63" i="27"/>
  <c r="AG93"/>
  <c r="AG101"/>
  <c r="AG107"/>
  <c r="AG145"/>
  <c r="AG189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L191"/>
  <c r="V191"/>
  <c r="AD191"/>
  <c r="AH15" i="25"/>
  <c r="AH14"/>
  <c r="AH34"/>
  <c r="AH41"/>
  <c r="AH109"/>
  <c r="AH133"/>
  <c r="AG12"/>
  <c r="X19"/>
  <c r="AH58"/>
  <c r="AH144"/>
  <c r="AH185"/>
  <c r="AH186"/>
  <c r="AH23"/>
  <c r="AH24"/>
  <c r="AH27"/>
  <c r="AH28"/>
  <c r="AH75"/>
  <c r="AH96"/>
  <c r="AB19"/>
  <c r="AH9"/>
  <c r="V8" i="26"/>
  <c r="AH37" i="25"/>
  <c r="AH42"/>
  <c r="AH172"/>
  <c r="AH22"/>
  <c r="AH82"/>
  <c r="AH124"/>
  <c r="AH16"/>
  <c r="AH52"/>
  <c r="AH89"/>
  <c r="AH90"/>
  <c r="AH114"/>
  <c r="AH154"/>
  <c r="AH178"/>
  <c r="M24" i="26"/>
  <c r="AG10" i="25"/>
  <c r="T19"/>
  <c r="AG11"/>
  <c r="U24" i="26"/>
  <c r="AH85" i="25"/>
  <c r="AH123"/>
  <c r="AH39"/>
  <c r="AG47"/>
  <c r="S191"/>
  <c r="AG49"/>
  <c r="X67"/>
  <c r="N12" i="26" s="1"/>
  <c r="AG101" i="25"/>
  <c r="AF115"/>
  <c r="V16" i="26" s="1"/>
  <c r="AG189" i="25"/>
  <c r="R191"/>
  <c r="Z191"/>
  <c r="Q9" i="26"/>
  <c r="Q24" s="1"/>
  <c r="AG26" i="25"/>
  <c r="AG29"/>
  <c r="AF43"/>
  <c r="V10" i="26" s="1"/>
  <c r="AG35" i="25"/>
  <c r="AG40"/>
  <c r="T67"/>
  <c r="J12" i="26" s="1"/>
  <c r="AG57" i="25"/>
  <c r="AG70"/>
  <c r="AG73"/>
  <c r="AG78"/>
  <c r="X91"/>
  <c r="N14" i="26" s="1"/>
  <c r="AG84" i="25"/>
  <c r="AG87"/>
  <c r="AG95"/>
  <c r="AB115"/>
  <c r="R16" i="26" s="1"/>
  <c r="AG117" i="25"/>
  <c r="AG122"/>
  <c r="AG125"/>
  <c r="AF139"/>
  <c r="V18" i="26" s="1"/>
  <c r="AG131" i="25"/>
  <c r="AG136"/>
  <c r="T163"/>
  <c r="J20" i="26" s="1"/>
  <c r="AG153" i="25"/>
  <c r="AG166"/>
  <c r="AG169"/>
  <c r="AG174"/>
  <c r="X187"/>
  <c r="N22" i="26" s="1"/>
  <c r="AG180" i="25"/>
  <c r="AG183"/>
  <c r="M191"/>
  <c r="W191"/>
  <c r="AE191"/>
  <c r="F8" i="26"/>
  <c r="F24" s="1"/>
  <c r="AH137" i="25"/>
  <c r="C8" i="26"/>
  <c r="C24" s="1"/>
  <c r="J191" i="25"/>
  <c r="G8" i="26"/>
  <c r="G24" s="1"/>
  <c r="Q191" i="25"/>
  <c r="K8" i="26"/>
  <c r="K24" s="1"/>
  <c r="U191" i="25"/>
  <c r="O8" i="26"/>
  <c r="O24" s="1"/>
  <c r="Y191" i="25"/>
  <c r="S8" i="26"/>
  <c r="S24" s="1"/>
  <c r="AC191" i="25"/>
  <c r="AG21"/>
  <c r="AH77"/>
  <c r="AG105"/>
  <c r="AH135"/>
  <c r="B8" i="26"/>
  <c r="B24" s="1"/>
  <c r="T43" i="25"/>
  <c r="J10" i="26" s="1"/>
  <c r="AG63" i="25"/>
  <c r="AB91"/>
  <c r="R14" i="26" s="1"/>
  <c r="AG93" i="25"/>
  <c r="AG107"/>
  <c r="T139"/>
  <c r="J18" i="26" s="1"/>
  <c r="AG145" i="25"/>
  <c r="X163"/>
  <c r="N20" i="26" s="1"/>
  <c r="AG159" i="25"/>
  <c r="AB187"/>
  <c r="R22" i="26" s="1"/>
  <c r="AB43" i="25"/>
  <c r="R10" i="26" s="1"/>
  <c r="AG45" i="25"/>
  <c r="AG50"/>
  <c r="AG53"/>
  <c r="AF67"/>
  <c r="V12" i="26" s="1"/>
  <c r="AG59" i="25"/>
  <c r="AG64"/>
  <c r="T91"/>
  <c r="J14" i="26" s="1"/>
  <c r="AG81" i="25"/>
  <c r="AH86"/>
  <c r="AG94"/>
  <c r="AG97"/>
  <c r="AG102"/>
  <c r="X115"/>
  <c r="N16" i="26" s="1"/>
  <c r="AG108" i="25"/>
  <c r="AG111"/>
  <c r="AG119"/>
  <c r="AB139"/>
  <c r="R18" i="26" s="1"/>
  <c r="AG141" i="25"/>
  <c r="AG146"/>
  <c r="AG149"/>
  <c r="AF163"/>
  <c r="V20" i="26" s="1"/>
  <c r="AG155" i="25"/>
  <c r="AG160"/>
  <c r="T187"/>
  <c r="J22" i="26" s="1"/>
  <c r="AG177" i="25"/>
  <c r="AH182"/>
  <c r="L191"/>
  <c r="V191"/>
  <c r="AD191"/>
  <c r="J8" i="24"/>
  <c r="AH11" i="23"/>
  <c r="AH13"/>
  <c r="AH17"/>
  <c r="AH63"/>
  <c r="AH65"/>
  <c r="AH109"/>
  <c r="AH159"/>
  <c r="AH49"/>
  <c r="AH51"/>
  <c r="AH97"/>
  <c r="AH99"/>
  <c r="AH141"/>
  <c r="AH189"/>
  <c r="R8" i="24"/>
  <c r="AH35" i="23"/>
  <c r="AH41"/>
  <c r="AH83"/>
  <c r="AH87"/>
  <c r="AH89"/>
  <c r="AH131"/>
  <c r="AH133"/>
  <c r="AH135"/>
  <c r="AH137"/>
  <c r="AH179"/>
  <c r="AH185"/>
  <c r="AH27"/>
  <c r="AH73"/>
  <c r="AH77"/>
  <c r="AH117"/>
  <c r="AH119"/>
  <c r="AH123"/>
  <c r="AH96"/>
  <c r="AG110"/>
  <c r="AG124"/>
  <c r="T127"/>
  <c r="J17" i="24" s="1"/>
  <c r="AG130" i="23"/>
  <c r="AG138"/>
  <c r="AG144"/>
  <c r="AG158"/>
  <c r="AG172"/>
  <c r="T175"/>
  <c r="J21" i="24" s="1"/>
  <c r="AG178" i="23"/>
  <c r="AG186"/>
  <c r="AH18"/>
  <c r="AG33"/>
  <c r="AH38"/>
  <c r="AG47"/>
  <c r="AH52"/>
  <c r="AH58"/>
  <c r="AG81"/>
  <c r="AH86"/>
  <c r="AG95"/>
  <c r="AH114"/>
  <c r="AH120"/>
  <c r="AG129"/>
  <c r="AH134"/>
  <c r="AG143"/>
  <c r="AH148"/>
  <c r="AG177"/>
  <c r="AH182"/>
  <c r="F24" i="24"/>
  <c r="AG12" i="23"/>
  <c r="L191"/>
  <c r="R191"/>
  <c r="V191"/>
  <c r="Z191"/>
  <c r="AD191"/>
  <c r="AG21"/>
  <c r="AG26"/>
  <c r="AG40"/>
  <c r="AG46"/>
  <c r="AG54"/>
  <c r="AG60"/>
  <c r="AG69"/>
  <c r="AG74"/>
  <c r="AG88"/>
  <c r="AG94"/>
  <c r="AG102"/>
  <c r="AG108"/>
  <c r="AG122"/>
  <c r="AG136"/>
  <c r="AG142"/>
  <c r="AG150"/>
  <c r="AG156"/>
  <c r="AG170"/>
  <c r="AG184"/>
  <c r="D8" i="24"/>
  <c r="D24" s="1"/>
  <c r="L8"/>
  <c r="L24" s="1"/>
  <c r="T8"/>
  <c r="T24" s="1"/>
  <c r="AG9" i="23"/>
  <c r="AG14"/>
  <c r="C24" i="24"/>
  <c r="G24"/>
  <c r="K24"/>
  <c r="O24"/>
  <c r="S24"/>
  <c r="AG28" i="23"/>
  <c r="AG34"/>
  <c r="AG42"/>
  <c r="AG48"/>
  <c r="AG57"/>
  <c r="AG62"/>
  <c r="AG76"/>
  <c r="AG82"/>
  <c r="AG90"/>
  <c r="AG16"/>
  <c r="I191"/>
  <c r="N191"/>
  <c r="AG22"/>
  <c r="AG30"/>
  <c r="AG36"/>
  <c r="AG50"/>
  <c r="AG64"/>
  <c r="AG70"/>
  <c r="AG78"/>
  <c r="AG84"/>
  <c r="AG98"/>
  <c r="AG107"/>
  <c r="AG112"/>
  <c r="AG118"/>
  <c r="AG126"/>
  <c r="AG132"/>
  <c r="AG146"/>
  <c r="AG155"/>
  <c r="AG160"/>
  <c r="AG166"/>
  <c r="AG174"/>
  <c r="AG180"/>
  <c r="H8" i="24"/>
  <c r="H24" s="1"/>
  <c r="P8"/>
  <c r="P24" s="1"/>
  <c r="M191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G74"/>
  <c r="AH74" s="1"/>
  <c r="AG76"/>
  <c r="AH76" s="1"/>
  <c r="AG77"/>
  <c r="AH77" s="1"/>
  <c r="AG81"/>
  <c r="AH81" s="1"/>
  <c r="AG83"/>
  <c r="AH83" s="1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H160" s="1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AH189" s="1"/>
  <c r="T31"/>
  <c r="T115"/>
  <c r="T163"/>
  <c r="T190"/>
  <c r="AG6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H109" s="1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G130"/>
  <c r="AH130" s="1"/>
  <c r="AG131"/>
  <c r="AH131" s="1"/>
  <c r="T79"/>
  <c r="AH182"/>
  <c r="AH129"/>
  <c r="AH100"/>
  <c r="AH101"/>
  <c r="AH71"/>
  <c r="AH61"/>
  <c r="AH59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G43" i="25" l="1"/>
  <c r="AH43" s="1"/>
  <c r="X10" i="26" s="1"/>
  <c r="AG19" i="31"/>
  <c r="W8" i="36" s="1"/>
  <c r="AG79" i="35"/>
  <c r="AG175"/>
  <c r="AB191"/>
  <c r="AG175" i="33"/>
  <c r="W21" i="34" s="1"/>
  <c r="AG163" i="33"/>
  <c r="W20" i="34" s="1"/>
  <c r="R24"/>
  <c r="N24"/>
  <c r="V24"/>
  <c r="J24"/>
  <c r="AF191" i="33"/>
  <c r="T191"/>
  <c r="AH10" i="31"/>
  <c r="S24" i="36"/>
  <c r="J8" i="32"/>
  <c r="AG43" i="31"/>
  <c r="W10" i="36" s="1"/>
  <c r="AG79" i="31"/>
  <c r="W13" i="36" s="1"/>
  <c r="AG139" i="31"/>
  <c r="W18" i="36" s="1"/>
  <c r="AH33" i="31"/>
  <c r="N13" i="36"/>
  <c r="M24" i="32"/>
  <c r="R21" i="36"/>
  <c r="J22" i="32"/>
  <c r="J22" i="36"/>
  <c r="R22" i="32"/>
  <c r="R22" i="36"/>
  <c r="N22" i="32"/>
  <c r="N22" i="36"/>
  <c r="V21" i="32"/>
  <c r="V21" i="36"/>
  <c r="N21" i="32"/>
  <c r="N21" i="36"/>
  <c r="J21" i="32"/>
  <c r="J21" i="36"/>
  <c r="V20" i="32"/>
  <c r="V20" i="36"/>
  <c r="N20" i="32"/>
  <c r="N20" i="36"/>
  <c r="J20" i="32"/>
  <c r="J20" i="36"/>
  <c r="N19" i="32"/>
  <c r="N19" i="36"/>
  <c r="V19" i="32"/>
  <c r="V19" i="36"/>
  <c r="J19" i="32"/>
  <c r="J19" i="36"/>
  <c r="Q24"/>
  <c r="J18" i="32"/>
  <c r="J18" i="36"/>
  <c r="R18" i="32"/>
  <c r="R18" i="36"/>
  <c r="V18" i="32"/>
  <c r="V18" i="36"/>
  <c r="J17" i="32"/>
  <c r="J17" i="36"/>
  <c r="I24"/>
  <c r="V17" i="32"/>
  <c r="V17" i="36"/>
  <c r="R17" i="32"/>
  <c r="R17" i="36"/>
  <c r="N16" i="32"/>
  <c r="N16" i="36"/>
  <c r="R16" i="32"/>
  <c r="R16" i="36"/>
  <c r="V16" i="32"/>
  <c r="V16" i="36"/>
  <c r="J16" i="32"/>
  <c r="J16" i="36"/>
  <c r="U24"/>
  <c r="V15" i="32"/>
  <c r="V15" i="36"/>
  <c r="N15" i="32"/>
  <c r="N15" i="36"/>
  <c r="J15" i="32"/>
  <c r="J15" i="36"/>
  <c r="J14" i="32"/>
  <c r="J14" i="36"/>
  <c r="N14" i="32"/>
  <c r="N14" i="36"/>
  <c r="R14" i="32"/>
  <c r="R14" i="36"/>
  <c r="R13" i="32"/>
  <c r="R13" i="36"/>
  <c r="V13" i="32"/>
  <c r="V13" i="36"/>
  <c r="M24"/>
  <c r="J13" i="32"/>
  <c r="J13" i="36"/>
  <c r="J12" i="32"/>
  <c r="J12" i="36"/>
  <c r="V12" i="32"/>
  <c r="V12" i="36"/>
  <c r="N12" i="32"/>
  <c r="N12" i="36"/>
  <c r="K24"/>
  <c r="H24"/>
  <c r="V11" i="32"/>
  <c r="V11" i="36"/>
  <c r="J11" i="32"/>
  <c r="J11" i="36"/>
  <c r="N11" i="32"/>
  <c r="N11" i="36"/>
  <c r="L24"/>
  <c r="O24"/>
  <c r="V10" i="32"/>
  <c r="V10" i="36"/>
  <c r="J10" i="32"/>
  <c r="J10" i="36"/>
  <c r="R10" i="32"/>
  <c r="R10" i="36"/>
  <c r="T24"/>
  <c r="V9" i="32"/>
  <c r="V9" i="36"/>
  <c r="J9" i="32"/>
  <c r="J9" i="36"/>
  <c r="P24"/>
  <c r="R9" i="32"/>
  <c r="R9" i="36"/>
  <c r="R8" i="32"/>
  <c r="AB191" i="31"/>
  <c r="N8" i="32"/>
  <c r="AG79" i="29"/>
  <c r="W13" i="30" s="1"/>
  <c r="AG175" i="27"/>
  <c r="AH175" s="1"/>
  <c r="X21" i="28" s="1"/>
  <c r="AG139" i="27"/>
  <c r="AH139" s="1"/>
  <c r="X18" i="28" s="1"/>
  <c r="AG139" i="25"/>
  <c r="W18" i="26" s="1"/>
  <c r="AG175" i="25"/>
  <c r="W21" i="26" s="1"/>
  <c r="AG79" i="25"/>
  <c r="AH79" s="1"/>
  <c r="X13" i="26" s="1"/>
  <c r="V24"/>
  <c r="AB191" i="23"/>
  <c r="X191"/>
  <c r="AF191"/>
  <c r="R24" i="24"/>
  <c r="N24"/>
  <c r="V24"/>
  <c r="AH175" i="35"/>
  <c r="AH79"/>
  <c r="AH180"/>
  <c r="AH132"/>
  <c r="AH106"/>
  <c r="AH78"/>
  <c r="AH46"/>
  <c r="AH177"/>
  <c r="AG187"/>
  <c r="AH27"/>
  <c r="AH178"/>
  <c r="AH162"/>
  <c r="AH150"/>
  <c r="AH114"/>
  <c r="AH102"/>
  <c r="AH66"/>
  <c r="AH39"/>
  <c r="AH22"/>
  <c r="AG151"/>
  <c r="AH141"/>
  <c r="AH125"/>
  <c r="AG103"/>
  <c r="AH93"/>
  <c r="AH77"/>
  <c r="AG55"/>
  <c r="AH45"/>
  <c r="AH29"/>
  <c r="AH174"/>
  <c r="AH138"/>
  <c r="AH126"/>
  <c r="AH94"/>
  <c r="AH33"/>
  <c r="AG43"/>
  <c r="AH166"/>
  <c r="AH118"/>
  <c r="AH70"/>
  <c r="AH12"/>
  <c r="AH173"/>
  <c r="AH9"/>
  <c r="AG19"/>
  <c r="AF191"/>
  <c r="T191"/>
  <c r="X191"/>
  <c r="AG190"/>
  <c r="AH142"/>
  <c r="AH100"/>
  <c r="AH36"/>
  <c r="AH123"/>
  <c r="AH75"/>
  <c r="AH172"/>
  <c r="AH135"/>
  <c r="AH87"/>
  <c r="AH49"/>
  <c r="AH18"/>
  <c r="AH153"/>
  <c r="AG163"/>
  <c r="AH105"/>
  <c r="AG115"/>
  <c r="AH57"/>
  <c r="AG67"/>
  <c r="AH84"/>
  <c r="AH30"/>
  <c r="AH171"/>
  <c r="AH129"/>
  <c r="AG139"/>
  <c r="AH81"/>
  <c r="AG91"/>
  <c r="AH156"/>
  <c r="AH145"/>
  <c r="AH108"/>
  <c r="AH97"/>
  <c r="AH60"/>
  <c r="AH54"/>
  <c r="AH179"/>
  <c r="AH131"/>
  <c r="AH83"/>
  <c r="AH35"/>
  <c r="AG127"/>
  <c r="AG31"/>
  <c r="AH46" i="33"/>
  <c r="AH96"/>
  <c r="AH53"/>
  <c r="AH11"/>
  <c r="AH71"/>
  <c r="AH18"/>
  <c r="AH177"/>
  <c r="AG187"/>
  <c r="W22" i="34" s="1"/>
  <c r="AH111" i="33"/>
  <c r="AH10"/>
  <c r="AH101"/>
  <c r="AH33"/>
  <c r="AG43"/>
  <c r="W10" i="34" s="1"/>
  <c r="AH144" i="33"/>
  <c r="AH105"/>
  <c r="AG115"/>
  <c r="W16" i="34" s="1"/>
  <c r="AH121" i="33"/>
  <c r="AH84"/>
  <c r="AH73"/>
  <c r="AH36"/>
  <c r="AH25"/>
  <c r="AH129"/>
  <c r="AG139"/>
  <c r="W18" i="34" s="1"/>
  <c r="AH81" i="33"/>
  <c r="AG91"/>
  <c r="W14" i="34" s="1"/>
  <c r="AH38" i="33"/>
  <c r="AH34"/>
  <c r="AB191"/>
  <c r="AG55"/>
  <c r="W11" i="34" s="1"/>
  <c r="AH143" i="33"/>
  <c r="AH94"/>
  <c r="AH63"/>
  <c r="AG127"/>
  <c r="W17" i="34" s="1"/>
  <c r="AH117" i="33"/>
  <c r="AG79"/>
  <c r="W13" i="34" s="1"/>
  <c r="AH69" i="33"/>
  <c r="AH119"/>
  <c r="AH190"/>
  <c r="X23" i="34" s="1"/>
  <c r="AH99" i="33"/>
  <c r="AH132"/>
  <c r="AH100"/>
  <c r="AH52"/>
  <c r="AH142"/>
  <c r="AH126"/>
  <c r="AH106"/>
  <c r="AH90"/>
  <c r="AH78"/>
  <c r="AH42"/>
  <c r="AH30"/>
  <c r="AH15"/>
  <c r="AH107"/>
  <c r="AH59"/>
  <c r="AH48"/>
  <c r="AG31"/>
  <c r="W9" i="34" s="1"/>
  <c r="AH21" i="33"/>
  <c r="AH130"/>
  <c r="AH114"/>
  <c r="AH23"/>
  <c r="AH9"/>
  <c r="AG19"/>
  <c r="W8" i="34" s="1"/>
  <c r="X191" i="33"/>
  <c r="AG151"/>
  <c r="W19" i="34" s="1"/>
  <c r="AG103" i="33"/>
  <c r="W15" i="34" s="1"/>
  <c r="AG67" i="33"/>
  <c r="W12" i="34" s="1"/>
  <c r="J24" i="24"/>
  <c r="AH146" i="31"/>
  <c r="AH97"/>
  <c r="AH53"/>
  <c r="AH159"/>
  <c r="AH79"/>
  <c r="AH174"/>
  <c r="AH125"/>
  <c r="AH78"/>
  <c r="AH29"/>
  <c r="AH101"/>
  <c r="W8" i="32"/>
  <c r="AH149" i="31"/>
  <c r="AH119"/>
  <c r="AH102"/>
  <c r="W18" i="32"/>
  <c r="AH139" i="31"/>
  <c r="AH153"/>
  <c r="AG163"/>
  <c r="W20" i="36" s="1"/>
  <c r="AH57" i="31"/>
  <c r="AG67"/>
  <c r="W12" i="36" s="1"/>
  <c r="AH167" i="31"/>
  <c r="AH49"/>
  <c r="AH143"/>
  <c r="AH81"/>
  <c r="AG91"/>
  <c r="W14" i="36" s="1"/>
  <c r="AH59" i="31"/>
  <c r="AG55"/>
  <c r="W11" i="36" s="1"/>
  <c r="AH45" i="31"/>
  <c r="AH107"/>
  <c r="AH180"/>
  <c r="AH166"/>
  <c r="AH131"/>
  <c r="AG127"/>
  <c r="W17" i="36" s="1"/>
  <c r="AH117" i="31"/>
  <c r="AH84"/>
  <c r="AH70"/>
  <c r="AH35"/>
  <c r="AG190"/>
  <c r="W23" i="36" s="1"/>
  <c r="AH189" i="31"/>
  <c r="AH145"/>
  <c r="AG31"/>
  <c r="W9" i="36" s="1"/>
  <c r="AH21" i="31"/>
  <c r="AF191"/>
  <c r="T191"/>
  <c r="AG175"/>
  <c r="W21" i="36" s="1"/>
  <c r="AG115" i="31"/>
  <c r="W16" i="36" s="1"/>
  <c r="X191" i="31"/>
  <c r="AH160"/>
  <c r="AH111"/>
  <c r="AG103"/>
  <c r="W15" i="36" s="1"/>
  <c r="AH93" i="31"/>
  <c r="AH95"/>
  <c r="AH47"/>
  <c r="AH177"/>
  <c r="AG187"/>
  <c r="W22" i="36" s="1"/>
  <c r="AH155" i="31"/>
  <c r="AG151"/>
  <c r="W19" i="36" s="1"/>
  <c r="AH141" i="31"/>
  <c r="AH108"/>
  <c r="AH94"/>
  <c r="AH64"/>
  <c r="AH50"/>
  <c r="AH43"/>
  <c r="AH183"/>
  <c r="AH169"/>
  <c r="AH136"/>
  <c r="AH122"/>
  <c r="AH87"/>
  <c r="AH73"/>
  <c r="AH40"/>
  <c r="AH26"/>
  <c r="AH63"/>
  <c r="AH59" i="29"/>
  <c r="AH79"/>
  <c r="X13" i="30" s="1"/>
  <c r="AH183" i="29"/>
  <c r="AH136"/>
  <c r="AH87"/>
  <c r="AH40"/>
  <c r="AG103"/>
  <c r="AH93"/>
  <c r="AH155"/>
  <c r="AH108"/>
  <c r="AH64"/>
  <c r="AH95"/>
  <c r="AH29"/>
  <c r="AH159"/>
  <c r="AH63"/>
  <c r="AH9"/>
  <c r="AG19"/>
  <c r="AH160"/>
  <c r="AH146"/>
  <c r="AH111"/>
  <c r="AH97"/>
  <c r="AH53"/>
  <c r="AG31"/>
  <c r="AH21"/>
  <c r="AH153"/>
  <c r="AG163"/>
  <c r="AH57"/>
  <c r="AG67"/>
  <c r="AH167"/>
  <c r="AH101"/>
  <c r="AH71"/>
  <c r="AH47"/>
  <c r="V24" i="30"/>
  <c r="T191" i="29"/>
  <c r="AB191"/>
  <c r="AG43"/>
  <c r="J24" i="30"/>
  <c r="R24"/>
  <c r="X191" i="29"/>
  <c r="AH81"/>
  <c r="AG91"/>
  <c r="AG55"/>
  <c r="AH45"/>
  <c r="AH169"/>
  <c r="AH122"/>
  <c r="AH73"/>
  <c r="AH26"/>
  <c r="AG190"/>
  <c r="AH189"/>
  <c r="AH107"/>
  <c r="AH177"/>
  <c r="AG187"/>
  <c r="AG151"/>
  <c r="AH141"/>
  <c r="AH94"/>
  <c r="AH50"/>
  <c r="AH49"/>
  <c r="AH174"/>
  <c r="AH125"/>
  <c r="AH78"/>
  <c r="AH145"/>
  <c r="AH149"/>
  <c r="AH119"/>
  <c r="AH102"/>
  <c r="AH105"/>
  <c r="AG115"/>
  <c r="AH180"/>
  <c r="AH166"/>
  <c r="AH131"/>
  <c r="AG127"/>
  <c r="AH117"/>
  <c r="AH84"/>
  <c r="AH70"/>
  <c r="AH35"/>
  <c r="AH129"/>
  <c r="AG139"/>
  <c r="AG175"/>
  <c r="AF191"/>
  <c r="N24" i="30"/>
  <c r="W18" i="28"/>
  <c r="AH81" i="27"/>
  <c r="AG91"/>
  <c r="AH59"/>
  <c r="AG55"/>
  <c r="AH45"/>
  <c r="AH101"/>
  <c r="AH153"/>
  <c r="AG163"/>
  <c r="AH57"/>
  <c r="AG67"/>
  <c r="AH23"/>
  <c r="T191"/>
  <c r="J8" i="28"/>
  <c r="J24" s="1"/>
  <c r="AH177" i="27"/>
  <c r="AG187"/>
  <c r="AH155"/>
  <c r="AG151"/>
  <c r="AH141"/>
  <c r="AH108"/>
  <c r="AH94"/>
  <c r="AH64"/>
  <c r="AH50"/>
  <c r="AG190"/>
  <c r="AH189"/>
  <c r="AH107"/>
  <c r="AH180"/>
  <c r="AH166"/>
  <c r="AH131"/>
  <c r="AG127"/>
  <c r="AH117"/>
  <c r="AH84"/>
  <c r="AH70"/>
  <c r="AH35"/>
  <c r="AH159"/>
  <c r="AH10"/>
  <c r="X191"/>
  <c r="N8" i="28"/>
  <c r="N24" s="1"/>
  <c r="R24"/>
  <c r="AG19" i="27"/>
  <c r="AF191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1"/>
  <c r="AH139" i="25"/>
  <c r="X18" i="26" s="1"/>
  <c r="AH177" i="25"/>
  <c r="AG187"/>
  <c r="AH155"/>
  <c r="AG151"/>
  <c r="AH141"/>
  <c r="AH108"/>
  <c r="AH94"/>
  <c r="AH53"/>
  <c r="AH107"/>
  <c r="AH63"/>
  <c r="AH174"/>
  <c r="AH125"/>
  <c r="AH95"/>
  <c r="AH78"/>
  <c r="AH29"/>
  <c r="AH47"/>
  <c r="AH12"/>
  <c r="AH160"/>
  <c r="AH146"/>
  <c r="AH111"/>
  <c r="AH97"/>
  <c r="AH153"/>
  <c r="AG163"/>
  <c r="AH57"/>
  <c r="AG67"/>
  <c r="AH10"/>
  <c r="X191"/>
  <c r="N8" i="26"/>
  <c r="N24" s="1"/>
  <c r="AF191" i="25"/>
  <c r="AH149"/>
  <c r="AH119"/>
  <c r="AH102"/>
  <c r="AH81"/>
  <c r="AG91"/>
  <c r="AH59"/>
  <c r="AG55"/>
  <c r="AH45"/>
  <c r="AH159"/>
  <c r="AG103"/>
  <c r="AH93"/>
  <c r="W10" i="26"/>
  <c r="AH175" i="25"/>
  <c r="X21" i="26" s="1"/>
  <c r="W13"/>
  <c r="AH180" i="25"/>
  <c r="AH166"/>
  <c r="AH131"/>
  <c r="AG127"/>
  <c r="AH117"/>
  <c r="AH84"/>
  <c r="AH70"/>
  <c r="AH35"/>
  <c r="AG190"/>
  <c r="AH189"/>
  <c r="AH101"/>
  <c r="AH49"/>
  <c r="T191"/>
  <c r="J8" i="26"/>
  <c r="J24" s="1"/>
  <c r="AB191" i="25"/>
  <c r="R8" i="26"/>
  <c r="R24" s="1"/>
  <c r="AH64" i="25"/>
  <c r="AH50"/>
  <c r="AH145"/>
  <c r="AH105"/>
  <c r="AG115"/>
  <c r="AG31"/>
  <c r="AH21"/>
  <c r="AH183"/>
  <c r="AH169"/>
  <c r="AH136"/>
  <c r="AH122"/>
  <c r="AH87"/>
  <c r="AH73"/>
  <c r="AH40"/>
  <c r="AH26"/>
  <c r="AH11"/>
  <c r="AG19"/>
  <c r="AH166" i="23"/>
  <c r="AH132"/>
  <c r="AH107"/>
  <c r="AH70"/>
  <c r="AH30"/>
  <c r="AH16"/>
  <c r="AH62"/>
  <c r="AH34"/>
  <c r="AH9"/>
  <c r="AG19"/>
  <c r="AH156"/>
  <c r="AH122"/>
  <c r="AH88"/>
  <c r="AH54"/>
  <c r="AG31"/>
  <c r="AH21"/>
  <c r="AH172"/>
  <c r="AH130"/>
  <c r="AH174"/>
  <c r="AH146"/>
  <c r="AH112"/>
  <c r="AH78"/>
  <c r="AH36"/>
  <c r="AH76"/>
  <c r="AH42"/>
  <c r="AH14"/>
  <c r="AH170"/>
  <c r="AH136"/>
  <c r="AH94"/>
  <c r="AH60"/>
  <c r="AH26"/>
  <c r="AH138"/>
  <c r="AH110"/>
  <c r="AH180"/>
  <c r="AH155"/>
  <c r="AH118"/>
  <c r="AH84"/>
  <c r="AH50"/>
  <c r="AH82"/>
  <c r="AH48"/>
  <c r="AH184"/>
  <c r="AH142"/>
  <c r="AH102"/>
  <c r="AG79"/>
  <c r="AH69"/>
  <c r="AH40"/>
  <c r="AH12"/>
  <c r="AH143"/>
  <c r="AH95"/>
  <c r="AH47"/>
  <c r="AH178"/>
  <c r="AH144"/>
  <c r="AH124"/>
  <c r="AH160"/>
  <c r="AH126"/>
  <c r="AH98"/>
  <c r="AH64"/>
  <c r="AH22"/>
  <c r="AH90"/>
  <c r="AH57"/>
  <c r="AG67"/>
  <c r="AH28"/>
  <c r="AH150"/>
  <c r="AH108"/>
  <c r="AH74"/>
  <c r="AH46"/>
  <c r="AH177"/>
  <c r="AG187"/>
  <c r="AH129"/>
  <c r="AG139"/>
  <c r="AH81"/>
  <c r="AG91"/>
  <c r="AH33"/>
  <c r="AG43"/>
  <c r="AH186"/>
  <c r="AH158"/>
  <c r="AG175"/>
  <c r="AG190"/>
  <c r="AG127"/>
  <c r="AG55"/>
  <c r="AG103"/>
  <c r="AG115"/>
  <c r="AG151"/>
  <c r="AG163"/>
  <c r="T191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G190"/>
  <c r="AH190" s="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W10" i="32" l="1"/>
  <c r="AH19" i="31"/>
  <c r="X8" i="36" s="1"/>
  <c r="AH175" i="33"/>
  <c r="X21" i="34" s="1"/>
  <c r="AH163" i="33"/>
  <c r="X20" i="34" s="1"/>
  <c r="W24"/>
  <c r="Y24" s="1"/>
  <c r="N24" i="32"/>
  <c r="W13"/>
  <c r="X18"/>
  <c r="X18" i="36"/>
  <c r="J24"/>
  <c r="V24"/>
  <c r="N24"/>
  <c r="R24"/>
  <c r="X13" i="32"/>
  <c r="X13" i="36"/>
  <c r="W24"/>
  <c r="Y24" s="1"/>
  <c r="J24" i="32"/>
  <c r="X10"/>
  <c r="X10" i="36"/>
  <c r="R24" i="32"/>
  <c r="V24"/>
  <c r="X8"/>
  <c r="W21" i="28"/>
  <c r="AH67" i="35"/>
  <c r="AH103"/>
  <c r="AH187"/>
  <c r="AH127"/>
  <c r="AH139"/>
  <c r="AH115"/>
  <c r="AH55"/>
  <c r="AH31"/>
  <c r="AH163"/>
  <c r="AH43"/>
  <c r="AH91"/>
  <c r="AH190"/>
  <c r="AG191"/>
  <c r="AI67" s="1"/>
  <c r="AH19"/>
  <c r="AH151"/>
  <c r="AH151" i="33"/>
  <c r="X19" i="34" s="1"/>
  <c r="AH79" i="33"/>
  <c r="X13" i="34" s="1"/>
  <c r="AH139" i="33"/>
  <c r="X18" i="34" s="1"/>
  <c r="AG191" i="33"/>
  <c r="AI19" s="1"/>
  <c r="Y8" i="34" s="1"/>
  <c r="AH19" i="33"/>
  <c r="X8" i="34" s="1"/>
  <c r="AH31" i="33"/>
  <c r="X9" i="34" s="1"/>
  <c r="AH127" i="33"/>
  <c r="X17" i="34" s="1"/>
  <c r="AH67" i="33"/>
  <c r="X12" i="34" s="1"/>
  <c r="AH55" i="33"/>
  <c r="X11" i="34" s="1"/>
  <c r="AH43" i="33"/>
  <c r="X10" i="34" s="1"/>
  <c r="AH187" i="33"/>
  <c r="X22" i="34" s="1"/>
  <c r="AH103" i="33"/>
  <c r="X15" i="34" s="1"/>
  <c r="AH91" i="33"/>
  <c r="X14" i="34" s="1"/>
  <c r="AH115" i="33"/>
  <c r="X16" i="34" s="1"/>
  <c r="W19" i="32"/>
  <c r="AH151" i="31"/>
  <c r="W11" i="32"/>
  <c r="AH55" i="31"/>
  <c r="W22" i="32"/>
  <c r="AH187" i="31"/>
  <c r="W21" i="32"/>
  <c r="AH175" i="31"/>
  <c r="W17" i="32"/>
  <c r="AH127" i="31"/>
  <c r="W14" i="32"/>
  <c r="AH91" i="31"/>
  <c r="W9" i="32"/>
  <c r="AH31" i="31"/>
  <c r="W20" i="32"/>
  <c r="AH163" i="31"/>
  <c r="W15" i="32"/>
  <c r="AH103" i="31"/>
  <c r="W16" i="32"/>
  <c r="AH115" i="31"/>
  <c r="W23" i="32"/>
  <c r="AH190" i="31"/>
  <c r="W12" i="32"/>
  <c r="AH67" i="31"/>
  <c r="AG191"/>
  <c r="W22" i="30"/>
  <c r="AH187" i="29"/>
  <c r="X22" i="30" s="1"/>
  <c r="W14"/>
  <c r="AH91" i="29"/>
  <c r="X14" i="30" s="1"/>
  <c r="W12"/>
  <c r="AH67" i="29"/>
  <c r="X12" i="30" s="1"/>
  <c r="W9"/>
  <c r="AH31" i="29"/>
  <c r="X9" i="30" s="1"/>
  <c r="W18"/>
  <c r="AH139" i="29"/>
  <c r="X18" i="30" s="1"/>
  <c r="W11"/>
  <c r="AH55" i="29"/>
  <c r="X11" i="30" s="1"/>
  <c r="W20"/>
  <c r="AH163" i="29"/>
  <c r="X20" i="30" s="1"/>
  <c r="W16"/>
  <c r="AH115" i="29"/>
  <c r="X16" i="30" s="1"/>
  <c r="W8"/>
  <c r="AG191" i="29"/>
  <c r="AI190" s="1"/>
  <c r="Y23" i="30" s="1"/>
  <c r="AH19" i="29"/>
  <c r="X8" i="30" s="1"/>
  <c r="W19"/>
  <c r="AH151" i="29"/>
  <c r="X19" i="30" s="1"/>
  <c r="W23"/>
  <c r="AH190" i="29"/>
  <c r="X23" i="30" s="1"/>
  <c r="W21"/>
  <c r="AH175" i="29"/>
  <c r="X21" i="30" s="1"/>
  <c r="AI175" i="29"/>
  <c r="Y21" i="30" s="1"/>
  <c r="W17"/>
  <c r="AH127" i="29"/>
  <c r="X17" i="30" s="1"/>
  <c r="W10"/>
  <c r="AI43" i="29"/>
  <c r="Y10" i="30" s="1"/>
  <c r="AH43" i="29"/>
  <c r="X10" i="30" s="1"/>
  <c r="W15"/>
  <c r="AH103" i="29"/>
  <c r="X15" i="30" s="1"/>
  <c r="AI103" i="29"/>
  <c r="Y15" i="30" s="1"/>
  <c r="W13" i="28"/>
  <c r="AH79" i="27"/>
  <c r="X13" i="28" s="1"/>
  <c r="W10"/>
  <c r="AH43" i="27"/>
  <c r="X10" i="28" s="1"/>
  <c r="W15"/>
  <c r="AH103" i="27"/>
  <c r="X15" i="28" s="1"/>
  <c r="W23"/>
  <c r="AH190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1" i="27"/>
  <c r="AI163" s="1"/>
  <c r="Y20" i="28" s="1"/>
  <c r="AH19" i="27"/>
  <c r="X8" i="28" s="1"/>
  <c r="W17"/>
  <c r="AH127" i="27"/>
  <c r="X17" i="28" s="1"/>
  <c r="W12"/>
  <c r="AH67" i="27"/>
  <c r="X12" i="28" s="1"/>
  <c r="W8" i="26"/>
  <c r="AG191" i="25"/>
  <c r="AI163" s="1"/>
  <c r="Y20" i="26" s="1"/>
  <c r="AH19" i="25"/>
  <c r="X8" i="26" s="1"/>
  <c r="W16"/>
  <c r="AH115" i="25"/>
  <c r="X16" i="26" s="1"/>
  <c r="W15"/>
  <c r="AH103" i="25"/>
  <c r="X15" i="26" s="1"/>
  <c r="W14"/>
  <c r="AH91" i="25"/>
  <c r="X14" i="26" s="1"/>
  <c r="W12"/>
  <c r="AH67" i="25"/>
  <c r="X12" i="26" s="1"/>
  <c r="W9"/>
  <c r="AH31" i="25"/>
  <c r="X9" i="26" s="1"/>
  <c r="W20"/>
  <c r="AH163" i="25"/>
  <c r="X20" i="26" s="1"/>
  <c r="W17"/>
  <c r="AH127" i="25"/>
  <c r="X17" i="26" s="1"/>
  <c r="W19"/>
  <c r="AH151" i="25"/>
  <c r="X19" i="26" s="1"/>
  <c r="W23"/>
  <c r="AH190" i="25"/>
  <c r="X23" i="26" s="1"/>
  <c r="W11"/>
  <c r="AH55" i="25"/>
  <c r="X11" i="26" s="1"/>
  <c r="W22"/>
  <c r="AH187" i="25"/>
  <c r="X22" i="26" s="1"/>
  <c r="W20" i="24"/>
  <c r="AH163" i="23"/>
  <c r="X20" i="24" s="1"/>
  <c r="W11"/>
  <c r="AH55" i="23"/>
  <c r="X11" i="24" s="1"/>
  <c r="W14"/>
  <c r="AH91" i="23"/>
  <c r="X14" i="24" s="1"/>
  <c r="W9"/>
  <c r="AH31" i="23"/>
  <c r="X9" i="24" s="1"/>
  <c r="W8"/>
  <c r="AG191" i="23"/>
  <c r="AI19" s="1"/>
  <c r="Y8" i="24" s="1"/>
  <c r="AH19" i="23"/>
  <c r="X8" i="24" s="1"/>
  <c r="W15"/>
  <c r="AH103" i="23"/>
  <c r="X15" i="24" s="1"/>
  <c r="W21"/>
  <c r="AH175" i="23"/>
  <c r="X21" i="24" s="1"/>
  <c r="W18"/>
  <c r="AH139" i="23"/>
  <c r="X18" i="24" s="1"/>
  <c r="W16"/>
  <c r="AH115" i="23"/>
  <c r="X16" i="24" s="1"/>
  <c r="W23"/>
  <c r="AH190" i="23"/>
  <c r="X23" i="24" s="1"/>
  <c r="W22"/>
  <c r="AH187" i="23"/>
  <c r="X22" i="24" s="1"/>
  <c r="W19"/>
  <c r="AH151" i="23"/>
  <c r="X19" i="24" s="1"/>
  <c r="W17"/>
  <c r="AH127" i="23"/>
  <c r="X17" i="24" s="1"/>
  <c r="W10"/>
  <c r="AH43" i="23"/>
  <c r="X10" i="24" s="1"/>
  <c r="W12"/>
  <c r="AH67" i="23"/>
  <c r="X12" i="24" s="1"/>
  <c r="W13"/>
  <c r="AH79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1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190" i="35" l="1"/>
  <c r="AI43"/>
  <c r="AI31"/>
  <c r="AI115"/>
  <c r="AI151"/>
  <c r="AI19"/>
  <c r="AI91"/>
  <c r="AI163"/>
  <c r="AI127"/>
  <c r="AI103"/>
  <c r="AI139"/>
  <c r="AI187"/>
  <c r="AI127" i="33"/>
  <c r="Y17" i="34" s="1"/>
  <c r="AI115" i="33"/>
  <c r="Y16" i="34" s="1"/>
  <c r="AI187" i="33"/>
  <c r="Y22" i="34" s="1"/>
  <c r="X24"/>
  <c r="AI55" i="33"/>
  <c r="Y11" i="34" s="1"/>
  <c r="AI151" i="33"/>
  <c r="Y19" i="34" s="1"/>
  <c r="AI43" i="33"/>
  <c r="Y10" i="34" s="1"/>
  <c r="AI67" i="33"/>
  <c r="Y12" i="34" s="1"/>
  <c r="AI91" i="33"/>
  <c r="Y14" i="34" s="1"/>
  <c r="AI139" i="33"/>
  <c r="Y18" i="34" s="1"/>
  <c r="X23" i="32"/>
  <c r="X23" i="36"/>
  <c r="X22" i="32"/>
  <c r="X22" i="36"/>
  <c r="X21" i="32"/>
  <c r="X21" i="36"/>
  <c r="X20" i="32"/>
  <c r="X20" i="36"/>
  <c r="X19" i="32"/>
  <c r="X19" i="36"/>
  <c r="X17" i="32"/>
  <c r="X17" i="36"/>
  <c r="X16" i="32"/>
  <c r="X16" i="36"/>
  <c r="X15" i="32"/>
  <c r="X15" i="36"/>
  <c r="X14" i="32"/>
  <c r="X14" i="36"/>
  <c r="X24"/>
  <c r="X12" i="32"/>
  <c r="X12" i="36"/>
  <c r="X11" i="32"/>
  <c r="X11" i="36"/>
  <c r="X9" i="32"/>
  <c r="X9" i="36"/>
  <c r="AI91" i="29"/>
  <c r="Y14" i="30" s="1"/>
  <c r="AI55" i="25"/>
  <c r="Y11" i="26" s="1"/>
  <c r="AI127" i="25"/>
  <c r="Y17" i="26" s="1"/>
  <c r="AI115" i="23"/>
  <c r="Y16" i="24" s="1"/>
  <c r="AI127" i="23"/>
  <c r="Y17" i="24" s="1"/>
  <c r="AI190" i="23"/>
  <c r="Y23" i="24" s="1"/>
  <c r="AI163" i="23"/>
  <c r="Y20" i="24" s="1"/>
  <c r="AI43" i="23"/>
  <c r="Y10" i="24" s="1"/>
  <c r="AI103" i="23"/>
  <c r="Y15" i="24" s="1"/>
  <c r="AH191" i="35"/>
  <c r="AI191"/>
  <c r="AI85"/>
  <c r="AI137"/>
  <c r="AI51"/>
  <c r="AI133"/>
  <c r="AI17"/>
  <c r="AI71"/>
  <c r="AI99"/>
  <c r="AI161"/>
  <c r="AI37"/>
  <c r="AI65"/>
  <c r="AI119"/>
  <c r="AI147"/>
  <c r="AI50"/>
  <c r="AI146"/>
  <c r="AI28"/>
  <c r="AI76"/>
  <c r="AI124"/>
  <c r="AI158"/>
  <c r="AI160"/>
  <c r="AI170"/>
  <c r="AI186"/>
  <c r="AI189"/>
  <c r="AI183"/>
  <c r="AI185"/>
  <c r="AI21"/>
  <c r="AI58"/>
  <c r="AI101"/>
  <c r="AI149"/>
  <c r="AI14"/>
  <c r="AI73"/>
  <c r="AI120"/>
  <c r="AI168"/>
  <c r="AI98"/>
  <c r="AI34"/>
  <c r="AI82"/>
  <c r="AI130"/>
  <c r="AI16"/>
  <c r="AI26"/>
  <c r="AI112"/>
  <c r="AI122"/>
  <c r="AI11"/>
  <c r="AI38"/>
  <c r="AI53"/>
  <c r="AI148"/>
  <c r="AI165"/>
  <c r="AI25"/>
  <c r="AI72"/>
  <c r="AI111"/>
  <c r="AI159"/>
  <c r="AI61"/>
  <c r="AI113"/>
  <c r="AI23"/>
  <c r="AI109"/>
  <c r="AI167"/>
  <c r="AI47"/>
  <c r="AI95"/>
  <c r="AI157"/>
  <c r="AI13"/>
  <c r="AI41"/>
  <c r="AI89"/>
  <c r="AI143"/>
  <c r="AI88"/>
  <c r="AI136"/>
  <c r="AI48"/>
  <c r="AI86"/>
  <c r="AI134"/>
  <c r="AI182"/>
  <c r="AI181"/>
  <c r="AI10"/>
  <c r="AI52"/>
  <c r="AI69"/>
  <c r="AI96"/>
  <c r="AI117"/>
  <c r="AI155"/>
  <c r="AI24"/>
  <c r="AI63"/>
  <c r="AI110"/>
  <c r="AI40"/>
  <c r="AI64"/>
  <c r="AI74"/>
  <c r="AI184"/>
  <c r="AI42"/>
  <c r="AI59"/>
  <c r="AI90"/>
  <c r="AI107"/>
  <c r="AI144"/>
  <c r="AI154"/>
  <c r="AI15"/>
  <c r="AI62"/>
  <c r="AI121"/>
  <c r="AI169"/>
  <c r="AI79"/>
  <c r="AI132"/>
  <c r="AI177"/>
  <c r="AI178"/>
  <c r="AI150"/>
  <c r="AI102"/>
  <c r="AI125"/>
  <c r="AI45"/>
  <c r="AI123"/>
  <c r="AI87"/>
  <c r="AI57"/>
  <c r="AI30"/>
  <c r="AI78"/>
  <c r="AI27"/>
  <c r="AI22"/>
  <c r="AI93"/>
  <c r="AI138"/>
  <c r="AI94"/>
  <c r="AI118"/>
  <c r="AI12"/>
  <c r="AI9"/>
  <c r="AI100"/>
  <c r="AI172"/>
  <c r="AI18"/>
  <c r="AI171"/>
  <c r="AI60"/>
  <c r="AI179"/>
  <c r="AI83"/>
  <c r="AI46"/>
  <c r="AI162"/>
  <c r="AI114"/>
  <c r="AI66"/>
  <c r="AI141"/>
  <c r="AI29"/>
  <c r="AI126"/>
  <c r="AI33"/>
  <c r="AI142"/>
  <c r="AI75"/>
  <c r="AI135"/>
  <c r="AI49"/>
  <c r="AI153"/>
  <c r="AI84"/>
  <c r="AI156"/>
  <c r="AI108"/>
  <c r="AI175"/>
  <c r="AI180"/>
  <c r="AI106"/>
  <c r="AI39"/>
  <c r="AI77"/>
  <c r="AI174"/>
  <c r="AI166"/>
  <c r="AI70"/>
  <c r="AI173"/>
  <c r="AI36"/>
  <c r="AI105"/>
  <c r="AI129"/>
  <c r="AI81"/>
  <c r="AI145"/>
  <c r="AI97"/>
  <c r="AI54"/>
  <c r="AI131"/>
  <c r="AI35"/>
  <c r="AI55"/>
  <c r="AI103" i="33"/>
  <c r="Y15" i="34" s="1"/>
  <c r="AI31" i="33"/>
  <c r="Y9" i="34" s="1"/>
  <c r="AH191" i="33"/>
  <c r="AI191"/>
  <c r="AI113"/>
  <c r="AI47"/>
  <c r="AI13"/>
  <c r="AI41"/>
  <c r="AI65"/>
  <c r="AI133"/>
  <c r="AI27"/>
  <c r="AI89"/>
  <c r="AI77"/>
  <c r="AI141"/>
  <c r="AI136"/>
  <c r="AI168"/>
  <c r="AI180"/>
  <c r="AI22"/>
  <c r="AI60"/>
  <c r="AI102"/>
  <c r="AI118"/>
  <c r="AI26"/>
  <c r="AI158"/>
  <c r="AI166"/>
  <c r="AI155"/>
  <c r="AI157"/>
  <c r="AI160"/>
  <c r="AI35"/>
  <c r="AI76"/>
  <c r="AI120"/>
  <c r="AI17"/>
  <c r="AI24"/>
  <c r="AI181"/>
  <c r="AI57"/>
  <c r="AI28"/>
  <c r="AI40"/>
  <c r="AI145"/>
  <c r="AI169"/>
  <c r="AI173"/>
  <c r="AI122"/>
  <c r="AI82"/>
  <c r="AI86"/>
  <c r="AI98"/>
  <c r="AI150"/>
  <c r="AI66"/>
  <c r="AI131"/>
  <c r="AI51"/>
  <c r="AI179"/>
  <c r="AI54"/>
  <c r="AI108"/>
  <c r="AI146"/>
  <c r="AI170"/>
  <c r="AI16"/>
  <c r="AI64"/>
  <c r="AI186"/>
  <c r="AI178"/>
  <c r="AI184"/>
  <c r="AI93"/>
  <c r="AI49"/>
  <c r="AI97"/>
  <c r="AI58"/>
  <c r="AI14"/>
  <c r="AI147"/>
  <c r="AI75"/>
  <c r="AI109"/>
  <c r="AI37"/>
  <c r="AI61"/>
  <c r="AI95"/>
  <c r="AI137"/>
  <c r="AI85"/>
  <c r="AI123"/>
  <c r="AI88"/>
  <c r="AI29"/>
  <c r="AI149"/>
  <c r="AI12"/>
  <c r="AI70"/>
  <c r="AI172"/>
  <c r="AI174"/>
  <c r="AI112"/>
  <c r="AI154"/>
  <c r="AI162"/>
  <c r="AI165"/>
  <c r="AI189"/>
  <c r="AI148"/>
  <c r="AI153"/>
  <c r="AI161"/>
  <c r="AI183"/>
  <c r="AI185"/>
  <c r="AI62"/>
  <c r="AI83"/>
  <c r="AI125"/>
  <c r="AI39"/>
  <c r="AI87"/>
  <c r="AI135"/>
  <c r="AI72"/>
  <c r="AI50"/>
  <c r="AI171"/>
  <c r="AI74"/>
  <c r="AI182"/>
  <c r="AI156"/>
  <c r="AI159"/>
  <c r="AI45"/>
  <c r="AI124"/>
  <c r="AI134"/>
  <c r="AI138"/>
  <c r="AI110"/>
  <c r="AI167"/>
  <c r="AI11"/>
  <c r="AI33"/>
  <c r="AI34"/>
  <c r="AI117"/>
  <c r="AI52"/>
  <c r="AI106"/>
  <c r="AI30"/>
  <c r="AI48"/>
  <c r="AI21"/>
  <c r="AI175"/>
  <c r="Y21" i="34" s="1"/>
  <c r="AI101" i="33"/>
  <c r="AI105"/>
  <c r="AI36"/>
  <c r="AI81"/>
  <c r="AI143"/>
  <c r="AI63"/>
  <c r="AI119"/>
  <c r="AI190"/>
  <c r="Y23" i="34" s="1"/>
  <c r="AI78" i="33"/>
  <c r="AI107"/>
  <c r="AI96"/>
  <c r="AI18"/>
  <c r="AI121"/>
  <c r="AI73"/>
  <c r="AI25"/>
  <c r="AI94"/>
  <c r="AI69"/>
  <c r="AI99"/>
  <c r="AI15"/>
  <c r="AI59"/>
  <c r="AI114"/>
  <c r="AI9"/>
  <c r="AI53"/>
  <c r="AI71"/>
  <c r="AI177"/>
  <c r="AI10"/>
  <c r="AI129"/>
  <c r="AI38"/>
  <c r="AI163"/>
  <c r="Y20" i="34" s="1"/>
  <c r="AI100" i="33"/>
  <c r="AI126"/>
  <c r="AI90"/>
  <c r="AI42"/>
  <c r="AI23"/>
  <c r="AI46"/>
  <c r="AI111"/>
  <c r="AI144"/>
  <c r="AI84"/>
  <c r="AI132"/>
  <c r="AI142"/>
  <c r="AI130"/>
  <c r="AI79"/>
  <c r="Y13" i="34" s="1"/>
  <c r="W24" i="32"/>
  <c r="Y24" s="1"/>
  <c r="AH191" i="31"/>
  <c r="AI191"/>
  <c r="AI10"/>
  <c r="AI48"/>
  <c r="AI52"/>
  <c r="AI120"/>
  <c r="AI158"/>
  <c r="AI16"/>
  <c r="AI24"/>
  <c r="AI62"/>
  <c r="AI66"/>
  <c r="AI106"/>
  <c r="AI110"/>
  <c r="AI114"/>
  <c r="AI154"/>
  <c r="AI135"/>
  <c r="AI37"/>
  <c r="AI147"/>
  <c r="AI171"/>
  <c r="AI179"/>
  <c r="AI173"/>
  <c r="AI157"/>
  <c r="AI27"/>
  <c r="AI123"/>
  <c r="AI137"/>
  <c r="AI126"/>
  <c r="AI150"/>
  <c r="AI118"/>
  <c r="AI112"/>
  <c r="AI12"/>
  <c r="AI100"/>
  <c r="AI148"/>
  <c r="AI39"/>
  <c r="AI105"/>
  <c r="AI69"/>
  <c r="AI9"/>
  <c r="AI51"/>
  <c r="AI161"/>
  <c r="AI23"/>
  <c r="AI65"/>
  <c r="AI109"/>
  <c r="AI113"/>
  <c r="AI25"/>
  <c r="AI18"/>
  <c r="AI58"/>
  <c r="AI178"/>
  <c r="AI13"/>
  <c r="AI72"/>
  <c r="AI76"/>
  <c r="AI124"/>
  <c r="AI162"/>
  <c r="AI77"/>
  <c r="AI170"/>
  <c r="AI15"/>
  <c r="AI99"/>
  <c r="AI41"/>
  <c r="AI85"/>
  <c r="AI36"/>
  <c r="AI88"/>
  <c r="AI60"/>
  <c r="AI142"/>
  <c r="AI28"/>
  <c r="AI96"/>
  <c r="AI138"/>
  <c r="AI42"/>
  <c r="AI86"/>
  <c r="AI90"/>
  <c r="AI130"/>
  <c r="AI134"/>
  <c r="AI182"/>
  <c r="AI186"/>
  <c r="AI17"/>
  <c r="AI14"/>
  <c r="AI75"/>
  <c r="AI83"/>
  <c r="AI61"/>
  <c r="AI33"/>
  <c r="AI129"/>
  <c r="AI181"/>
  <c r="AI74"/>
  <c r="AI11"/>
  <c r="AI30"/>
  <c r="AI132"/>
  <c r="AI184"/>
  <c r="AI54"/>
  <c r="AI98"/>
  <c r="AI165"/>
  <c r="AI22"/>
  <c r="AI89"/>
  <c r="AI133"/>
  <c r="AI185"/>
  <c r="AI121"/>
  <c r="AI34"/>
  <c r="AI38"/>
  <c r="AI82"/>
  <c r="AI144"/>
  <c r="AI168"/>
  <c r="AI172"/>
  <c r="AI156"/>
  <c r="AI71"/>
  <c r="AI46"/>
  <c r="AI146"/>
  <c r="AI53"/>
  <c r="AI29"/>
  <c r="AI153"/>
  <c r="AI49"/>
  <c r="AI45"/>
  <c r="AI166"/>
  <c r="AI145"/>
  <c r="AI47"/>
  <c r="AI141"/>
  <c r="AI94"/>
  <c r="AI50"/>
  <c r="AI87"/>
  <c r="AI125"/>
  <c r="AI119"/>
  <c r="AI59"/>
  <c r="AI70"/>
  <c r="AI155"/>
  <c r="AI183"/>
  <c r="AI63"/>
  <c r="AI174"/>
  <c r="AI78"/>
  <c r="AI101"/>
  <c r="AI149"/>
  <c r="AI102"/>
  <c r="AI57"/>
  <c r="AI107"/>
  <c r="AI84"/>
  <c r="AI21"/>
  <c r="AI111"/>
  <c r="AI169"/>
  <c r="AI122"/>
  <c r="AI73"/>
  <c r="AI26"/>
  <c r="AI97"/>
  <c r="AI159"/>
  <c r="AI19"/>
  <c r="AI167"/>
  <c r="AI143"/>
  <c r="AI81"/>
  <c r="AI180"/>
  <c r="AI131"/>
  <c r="AI35"/>
  <c r="AI93"/>
  <c r="AI95"/>
  <c r="AI177"/>
  <c r="AI108"/>
  <c r="AI64"/>
  <c r="AI43"/>
  <c r="AI79"/>
  <c r="AI139"/>
  <c r="AI117"/>
  <c r="AI189"/>
  <c r="AI160"/>
  <c r="AI136"/>
  <c r="AI40"/>
  <c r="AI190"/>
  <c r="AI115"/>
  <c r="AI31"/>
  <c r="AI91"/>
  <c r="AI55"/>
  <c r="AI67"/>
  <c r="AI103"/>
  <c r="AI163"/>
  <c r="AI127"/>
  <c r="AI151"/>
  <c r="AI175"/>
  <c r="AI187"/>
  <c r="AI191" i="29"/>
  <c r="AH191"/>
  <c r="AI37"/>
  <c r="AI14"/>
  <c r="AI10"/>
  <c r="AI85"/>
  <c r="AI89"/>
  <c r="AI181"/>
  <c r="AI185"/>
  <c r="AI18"/>
  <c r="AI38"/>
  <c r="AI66"/>
  <c r="AI162"/>
  <c r="AI48"/>
  <c r="AI52"/>
  <c r="AI106"/>
  <c r="AI110"/>
  <c r="AI114"/>
  <c r="AI168"/>
  <c r="AI172"/>
  <c r="AI173"/>
  <c r="AI157"/>
  <c r="AI74"/>
  <c r="AI46"/>
  <c r="AI16"/>
  <c r="AI30"/>
  <c r="AI132"/>
  <c r="AI60"/>
  <c r="AI165"/>
  <c r="AI98"/>
  <c r="AI22"/>
  <c r="AI42"/>
  <c r="AI147"/>
  <c r="AI118"/>
  <c r="AI184"/>
  <c r="AI62"/>
  <c r="AI100"/>
  <c r="AI58"/>
  <c r="AI130"/>
  <c r="AI134"/>
  <c r="AI138"/>
  <c r="AI28"/>
  <c r="AI120"/>
  <c r="AI124"/>
  <c r="AI39"/>
  <c r="AI135"/>
  <c r="AI179"/>
  <c r="AI41"/>
  <c r="AI51"/>
  <c r="AI109"/>
  <c r="AI113"/>
  <c r="AI171"/>
  <c r="AI77"/>
  <c r="AI150"/>
  <c r="AI12"/>
  <c r="AI61"/>
  <c r="AI88"/>
  <c r="AI126"/>
  <c r="AI170"/>
  <c r="AI69"/>
  <c r="AI65"/>
  <c r="AI161"/>
  <c r="AI133"/>
  <c r="AI137"/>
  <c r="AI123"/>
  <c r="AI121"/>
  <c r="AI34"/>
  <c r="AI158"/>
  <c r="AI17"/>
  <c r="AI24"/>
  <c r="AI72"/>
  <c r="AI76"/>
  <c r="AI144"/>
  <c r="AI148"/>
  <c r="AI25"/>
  <c r="AI99"/>
  <c r="AI27"/>
  <c r="AI112"/>
  <c r="AI13"/>
  <c r="AI15"/>
  <c r="AI96"/>
  <c r="AI154"/>
  <c r="AI11"/>
  <c r="AI82"/>
  <c r="AI86"/>
  <c r="AI90"/>
  <c r="AI178"/>
  <c r="AI182"/>
  <c r="AI186"/>
  <c r="AI83"/>
  <c r="AI23"/>
  <c r="AI75"/>
  <c r="AI36"/>
  <c r="AI54"/>
  <c r="AI142"/>
  <c r="AI156"/>
  <c r="AI143"/>
  <c r="AI33"/>
  <c r="AI59"/>
  <c r="AI155"/>
  <c r="AI64"/>
  <c r="AI95"/>
  <c r="AI159"/>
  <c r="AI47"/>
  <c r="AI177"/>
  <c r="AI141"/>
  <c r="AI50"/>
  <c r="AI174"/>
  <c r="AI78"/>
  <c r="AI119"/>
  <c r="AI105"/>
  <c r="AI84"/>
  <c r="AI153"/>
  <c r="AI167"/>
  <c r="AI125"/>
  <c r="AI149"/>
  <c r="AI117"/>
  <c r="AI129"/>
  <c r="AI122"/>
  <c r="AI107"/>
  <c r="AI79"/>
  <c r="Y13" i="30" s="1"/>
  <c r="AI136" i="29"/>
  <c r="AI40"/>
  <c r="AI9"/>
  <c r="AI146"/>
  <c r="AI97"/>
  <c r="AI21"/>
  <c r="AI101"/>
  <c r="AI169"/>
  <c r="AI73"/>
  <c r="AI189"/>
  <c r="AI180"/>
  <c r="AI131"/>
  <c r="AI35"/>
  <c r="AI93"/>
  <c r="AI108"/>
  <c r="AI63"/>
  <c r="AI71"/>
  <c r="AI94"/>
  <c r="AI49"/>
  <c r="AI102"/>
  <c r="AI70"/>
  <c r="AI183"/>
  <c r="AI87"/>
  <c r="AI29"/>
  <c r="AI160"/>
  <c r="AI111"/>
  <c r="AI53"/>
  <c r="AI57"/>
  <c r="AI81"/>
  <c r="AI45"/>
  <c r="AI26"/>
  <c r="AI145"/>
  <c r="AI166"/>
  <c r="W24" i="30"/>
  <c r="AI55" i="29"/>
  <c r="Y11" i="30" s="1"/>
  <c r="AI139" i="29"/>
  <c r="Y18" i="30" s="1"/>
  <c r="AI187" i="29"/>
  <c r="Y22" i="30" s="1"/>
  <c r="AI151" i="29"/>
  <c r="Y19" i="30" s="1"/>
  <c r="AI115" i="29"/>
  <c r="Y16" i="30" s="1"/>
  <c r="AI127" i="29"/>
  <c r="Y17" i="30" s="1"/>
  <c r="AI19" i="29"/>
  <c r="Y8" i="30" s="1"/>
  <c r="AI163" i="29"/>
  <c r="Y20" i="30" s="1"/>
  <c r="AI31" i="29"/>
  <c r="Y9" i="30" s="1"/>
  <c r="AI67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1" i="27"/>
  <c r="AI191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83"/>
  <c r="AI87"/>
  <c r="AI93"/>
  <c r="AI174"/>
  <c r="AI79"/>
  <c r="Y13" i="28" s="1"/>
  <c r="AI127" i="27"/>
  <c r="Y17" i="28" s="1"/>
  <c r="AI55" i="27"/>
  <c r="Y11" i="28" s="1"/>
  <c r="AI190" i="27"/>
  <c r="Y23" i="28" s="1"/>
  <c r="AH191" i="25"/>
  <c r="AI191"/>
  <c r="AI38"/>
  <c r="AI66"/>
  <c r="AI133"/>
  <c r="AI185"/>
  <c r="AI23"/>
  <c r="AI27"/>
  <c r="AI161"/>
  <c r="AI173"/>
  <c r="AI62"/>
  <c r="AI106"/>
  <c r="AI130"/>
  <c r="AI168"/>
  <c r="AI124"/>
  <c r="AI16"/>
  <c r="AI114"/>
  <c r="AI154"/>
  <c r="AI39"/>
  <c r="AI61"/>
  <c r="AI143"/>
  <c r="AI33"/>
  <c r="AI85"/>
  <c r="AI167"/>
  <c r="AI126"/>
  <c r="AI54"/>
  <c r="AI74"/>
  <c r="AI182"/>
  <c r="AI46"/>
  <c r="AI98"/>
  <c r="AI9"/>
  <c r="AI41"/>
  <c r="AI109"/>
  <c r="AI58"/>
  <c r="AI144"/>
  <c r="AI72"/>
  <c r="AI76"/>
  <c r="AI120"/>
  <c r="AI135"/>
  <c r="AI121"/>
  <c r="AI65"/>
  <c r="AI147"/>
  <c r="AI30"/>
  <c r="AI118"/>
  <c r="AI99"/>
  <c r="AI88"/>
  <c r="AI165"/>
  <c r="AI15"/>
  <c r="AI34"/>
  <c r="AI171"/>
  <c r="AI75"/>
  <c r="AI83"/>
  <c r="AI77"/>
  <c r="AI42"/>
  <c r="AI110"/>
  <c r="AI134"/>
  <c r="AI172"/>
  <c r="AI82"/>
  <c r="AI17"/>
  <c r="AI48"/>
  <c r="AI52"/>
  <c r="AI90"/>
  <c r="AI138"/>
  <c r="AI178"/>
  <c r="AI179"/>
  <c r="AI113"/>
  <c r="AI157"/>
  <c r="AI71"/>
  <c r="AI123"/>
  <c r="AI181"/>
  <c r="AI170"/>
  <c r="AI60"/>
  <c r="AI156"/>
  <c r="AI36"/>
  <c r="AI86"/>
  <c r="AI112"/>
  <c r="AI14"/>
  <c r="AI129"/>
  <c r="AI100"/>
  <c r="AI148"/>
  <c r="AI186"/>
  <c r="AI24"/>
  <c r="AI28"/>
  <c r="AI96"/>
  <c r="AI158"/>
  <c r="AI162"/>
  <c r="AI13"/>
  <c r="AI25"/>
  <c r="AI37"/>
  <c r="AI22"/>
  <c r="AI18"/>
  <c r="AI51"/>
  <c r="AI89"/>
  <c r="AI132"/>
  <c r="AI184"/>
  <c r="AI142"/>
  <c r="AI137"/>
  <c r="AI150"/>
  <c r="AI69"/>
  <c r="AI107"/>
  <c r="AI57"/>
  <c r="AI119"/>
  <c r="AI81"/>
  <c r="AI159"/>
  <c r="AI79"/>
  <c r="Y13" i="26" s="1"/>
  <c r="AI166" i="25"/>
  <c r="AI117"/>
  <c r="AI101"/>
  <c r="AI50"/>
  <c r="AI105"/>
  <c r="AI21"/>
  <c r="AI122"/>
  <c r="AI73"/>
  <c r="AI26"/>
  <c r="AI11"/>
  <c r="AI177"/>
  <c r="AI108"/>
  <c r="AI53"/>
  <c r="AI63"/>
  <c r="AI174"/>
  <c r="AI95"/>
  <c r="AI29"/>
  <c r="AI146"/>
  <c r="AI97"/>
  <c r="AI10"/>
  <c r="AI59"/>
  <c r="AI93"/>
  <c r="AI84"/>
  <c r="AI35"/>
  <c r="AI169"/>
  <c r="AI139"/>
  <c r="Y18" i="26" s="1"/>
  <c r="AI155" i="25"/>
  <c r="AI12"/>
  <c r="AI149"/>
  <c r="AI102"/>
  <c r="AI45"/>
  <c r="AI180"/>
  <c r="AI189"/>
  <c r="AI49"/>
  <c r="AI64"/>
  <c r="AI136"/>
  <c r="AI87"/>
  <c r="AI40"/>
  <c r="AI141"/>
  <c r="AI94"/>
  <c r="AI125"/>
  <c r="AI78"/>
  <c r="AI47"/>
  <c r="AI160"/>
  <c r="AI111"/>
  <c r="AI153"/>
  <c r="AI43"/>
  <c r="Y10" i="26" s="1"/>
  <c r="AI175" i="25"/>
  <c r="Y21" i="26" s="1"/>
  <c r="AI131" i="25"/>
  <c r="AI70"/>
  <c r="AI145"/>
  <c r="AI183"/>
  <c r="AI190"/>
  <c r="Y23" i="26" s="1"/>
  <c r="AI31" i="25"/>
  <c r="Y9" i="26" s="1"/>
  <c r="AI67" i="25"/>
  <c r="Y12" i="26" s="1"/>
  <c r="AI19" i="25"/>
  <c r="Y8" i="26" s="1"/>
  <c r="W24"/>
  <c r="AI103" i="25"/>
  <c r="Y15" i="26" s="1"/>
  <c r="AI115" i="25"/>
  <c r="Y16" i="26" s="1"/>
  <c r="AI187" i="25"/>
  <c r="Y22" i="26" s="1"/>
  <c r="AI151" i="25"/>
  <c r="Y19" i="26" s="1"/>
  <c r="AI91" i="25"/>
  <c r="Y14" i="26" s="1"/>
  <c r="AH191" i="23"/>
  <c r="AI191"/>
  <c r="AI105"/>
  <c r="AI111"/>
  <c r="AI45"/>
  <c r="AI51"/>
  <c r="AI145"/>
  <c r="AI149"/>
  <c r="AI117"/>
  <c r="AI121"/>
  <c r="AI125"/>
  <c r="AI96"/>
  <c r="AI18"/>
  <c r="AI52"/>
  <c r="AI66"/>
  <c r="AI100"/>
  <c r="AI114"/>
  <c r="AI148"/>
  <c r="AI162"/>
  <c r="AI11"/>
  <c r="AI15"/>
  <c r="AI59"/>
  <c r="AI63"/>
  <c r="AI157"/>
  <c r="AI161"/>
  <c r="AI97"/>
  <c r="AI101"/>
  <c r="AI189"/>
  <c r="AI37"/>
  <c r="AI41"/>
  <c r="AI85"/>
  <c r="AI89"/>
  <c r="AI133"/>
  <c r="AI137"/>
  <c r="AI181"/>
  <c r="AI185"/>
  <c r="AI23"/>
  <c r="AI27"/>
  <c r="AI71"/>
  <c r="AI75"/>
  <c r="AI165"/>
  <c r="AI169"/>
  <c r="AI173"/>
  <c r="AI109"/>
  <c r="AI113"/>
  <c r="AI49"/>
  <c r="AI53"/>
  <c r="AI141"/>
  <c r="AI147"/>
  <c r="AI119"/>
  <c r="AI123"/>
  <c r="AI10"/>
  <c r="AI24"/>
  <c r="AI58"/>
  <c r="AI72"/>
  <c r="AI106"/>
  <c r="AI120"/>
  <c r="AI154"/>
  <c r="AI168"/>
  <c r="AI13"/>
  <c r="AI17"/>
  <c r="AI61"/>
  <c r="AI65"/>
  <c r="AI153"/>
  <c r="AI159"/>
  <c r="AI93"/>
  <c r="AI99"/>
  <c r="AI35"/>
  <c r="AI39"/>
  <c r="AI83"/>
  <c r="AI87"/>
  <c r="AI131"/>
  <c r="AI135"/>
  <c r="AI179"/>
  <c r="AI183"/>
  <c r="AI25"/>
  <c r="AI29"/>
  <c r="AI73"/>
  <c r="AI77"/>
  <c r="AI167"/>
  <c r="AI171"/>
  <c r="AI38"/>
  <c r="AI86"/>
  <c r="AI134"/>
  <c r="AI182"/>
  <c r="AI166"/>
  <c r="AI30"/>
  <c r="AI62"/>
  <c r="AI130"/>
  <c r="AI146"/>
  <c r="AI78"/>
  <c r="AI76"/>
  <c r="AI14"/>
  <c r="AI136"/>
  <c r="AI60"/>
  <c r="AI138"/>
  <c r="AI180"/>
  <c r="AI118"/>
  <c r="AI50"/>
  <c r="AI48"/>
  <c r="AI142"/>
  <c r="AI95"/>
  <c r="AI108"/>
  <c r="AI46"/>
  <c r="AI177"/>
  <c r="AI158"/>
  <c r="AI122"/>
  <c r="AI54"/>
  <c r="AI21"/>
  <c r="AI155"/>
  <c r="AI40"/>
  <c r="AI178"/>
  <c r="AI124"/>
  <c r="AI160"/>
  <c r="AI98"/>
  <c r="AI22"/>
  <c r="AI129"/>
  <c r="AI132"/>
  <c r="AI70"/>
  <c r="AI16"/>
  <c r="AI34"/>
  <c r="AI9"/>
  <c r="AI172"/>
  <c r="AI174"/>
  <c r="AI112"/>
  <c r="AI36"/>
  <c r="AI42"/>
  <c r="AI170"/>
  <c r="AI94"/>
  <c r="AI26"/>
  <c r="AI110"/>
  <c r="AI84"/>
  <c r="AI82"/>
  <c r="AI184"/>
  <c r="AI102"/>
  <c r="AI69"/>
  <c r="AI143"/>
  <c r="AI47"/>
  <c r="AI28"/>
  <c r="AI150"/>
  <c r="AI74"/>
  <c r="AI81"/>
  <c r="AI186"/>
  <c r="AI107"/>
  <c r="AI156"/>
  <c r="AI88"/>
  <c r="AI12"/>
  <c r="AI144"/>
  <c r="AI126"/>
  <c r="AI64"/>
  <c r="AI90"/>
  <c r="AI57"/>
  <c r="AI33"/>
  <c r="AI31"/>
  <c r="Y9" i="24" s="1"/>
  <c r="AI79" i="23"/>
  <c r="Y13" i="24" s="1"/>
  <c r="AI151" i="23"/>
  <c r="Y19" i="24" s="1"/>
  <c r="AI139" i="23"/>
  <c r="Y18" i="24" s="1"/>
  <c r="AI91" i="23"/>
  <c r="Y14" i="24" s="1"/>
  <c r="AI67" i="23"/>
  <c r="Y12" i="24" s="1"/>
  <c r="AI187" i="23"/>
  <c r="Y22" i="24" s="1"/>
  <c r="AI175" i="23"/>
  <c r="Y21" i="24" s="1"/>
  <c r="W24"/>
  <c r="AI55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1" i="10"/>
  <c r="N23" i="11"/>
  <c r="N19"/>
  <c r="N17"/>
  <c r="J17"/>
  <c r="V17"/>
  <c r="N21"/>
  <c r="V21"/>
  <c r="R21"/>
  <c r="N20"/>
  <c r="J20"/>
  <c r="J19"/>
  <c r="N16"/>
  <c r="V16"/>
  <c r="N8"/>
  <c r="V12"/>
  <c r="N12"/>
  <c r="AE191" i="10"/>
  <c r="W191"/>
  <c r="AA191"/>
  <c r="S191"/>
  <c r="R8" i="11"/>
  <c r="V8"/>
  <c r="C8"/>
  <c r="C24" s="1"/>
  <c r="J191" i="10"/>
  <c r="H8" i="11"/>
  <c r="H24" s="1"/>
  <c r="R191" i="10"/>
  <c r="L8" i="11"/>
  <c r="L24" s="1"/>
  <c r="V191" i="10"/>
  <c r="P8" i="11"/>
  <c r="P24" s="1"/>
  <c r="Z191" i="10"/>
  <c r="T8" i="11"/>
  <c r="T24" s="1"/>
  <c r="AD191" i="10"/>
  <c r="R10" i="11"/>
  <c r="N10"/>
  <c r="V11"/>
  <c r="F8"/>
  <c r="J12"/>
  <c r="Q191" i="10"/>
  <c r="U191"/>
  <c r="Y191"/>
  <c r="AC191"/>
  <c r="I18" i="11"/>
  <c r="I24" s="1"/>
  <c r="M18"/>
  <c r="M24" s="1"/>
  <c r="Q18"/>
  <c r="Q24" s="1"/>
  <c r="U18"/>
  <c r="U24" s="1"/>
  <c r="Y22" i="32" l="1"/>
  <c r="Y22" i="36"/>
  <c r="Y14" i="32"/>
  <c r="Y14" i="36"/>
  <c r="Y17" i="32"/>
  <c r="Y17" i="36"/>
  <c r="Y19" i="32"/>
  <c r="Y19" i="36"/>
  <c r="Y12" i="32"/>
  <c r="Y12" i="36"/>
  <c r="Y16" i="32"/>
  <c r="Y16" i="36"/>
  <c r="Y20" i="32"/>
  <c r="Y20" i="36"/>
  <c r="Y10" i="32"/>
  <c r="Y10" i="36"/>
  <c r="Y11" i="32"/>
  <c r="Y11" i="36"/>
  <c r="Y23" i="32"/>
  <c r="Y23" i="36"/>
  <c r="Y13" i="32"/>
  <c r="Y13" i="36"/>
  <c r="Y21" i="32"/>
  <c r="Y21" i="36"/>
  <c r="Y15" i="32"/>
  <c r="Y15" i="36"/>
  <c r="Y9" i="32"/>
  <c r="Y9" i="36"/>
  <c r="Y18" i="32"/>
  <c r="Y18" i="36"/>
  <c r="Y8" i="32"/>
  <c r="Y8" i="36"/>
  <c r="X24" i="32"/>
  <c r="Y24" i="30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1" i="10"/>
  <c r="D23" i="11"/>
  <c r="D22"/>
  <c r="T191" i="10"/>
  <c r="AF191"/>
  <c r="AB191"/>
  <c r="X191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1" i="10"/>
  <c r="W10" i="11"/>
  <c r="X10"/>
  <c r="W9"/>
  <c r="X9"/>
  <c r="N191" i="10"/>
  <c r="W24" i="11" l="1"/>
  <c r="Y24" s="1"/>
  <c r="AI187" i="10"/>
  <c r="Y22" i="11" s="1"/>
  <c r="AI190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9" i="10"/>
  <c r="AI183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1"/>
  <c r="AH191"/>
  <c r="X24" i="11" l="1"/>
</calcChain>
</file>

<file path=xl/sharedStrings.xml><?xml version="1.0" encoding="utf-8"?>
<sst xmlns="http://schemas.openxmlformats.org/spreadsheetml/2006/main" count="1062" uniqueCount="116">
  <si>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</si>
  <si>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</si>
  <si>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</si>
  <si>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</si>
  <si>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</si>
  <si>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</si>
  <si>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</si>
  <si>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</si>
  <si>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</si>
  <si>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</si>
  <si>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</si>
  <si>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</si>
  <si>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</si>
  <si>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</si>
  <si>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</si>
  <si>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</si>
  <si>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</si>
  <si>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</si>
  <si>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</si>
  <si>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</si>
  <si>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</si>
  <si>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</si>
  <si>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</si>
  <si>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</si>
  <si>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</si>
  <si>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</si>
  <si>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</si>
  <si>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</si>
  <si>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</si>
  <si>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</si>
  <si>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</si>
  <si>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</si>
  <si>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</si>
  <si>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</si>
  <si>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</si>
  <si>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</si>
  <si>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</si>
  <si>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</si>
  <si>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</si>
  <si>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</si>
  <si>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</si>
  <si>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</si>
  <si>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</si>
  <si>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</si>
  <si>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</si>
  <si>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</si>
  <si>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</si>
  <si>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</si>
  <si>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</si>
  <si>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</si>
  <si>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</si>
  <si>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</si>
  <si>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</si>
  <si>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</si>
  <si>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</si>
  <si>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</si>
  <si>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</si>
  <si>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</si>
  <si>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</si>
  <si>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</si>
  <si>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</si>
  <si>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</si>
  <si>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</si>
  <si>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</si>
  <si>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</si>
  <si>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</si>
  <si>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</si>
  <si>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</si>
  <si>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</si>
  <si>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</si>
  <si>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</si>
  <si>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</si>
  <si>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</si>
  <si>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</si>
  <si>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</si>
  <si>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</si>
  <si>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</si>
  <si>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</si>
  <si>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>PARTIDA 21 - 01 - 06  "SUBSECRETARIA DE SERVICIOS SOCIALES"</t>
  </si>
  <si>
    <t xml:space="preserve">24-01-001 FONO INFANCIA </t>
  </si>
  <si>
    <t xml:space="preserve">24-02-001 PROGRAMA DE APOYO AL DESARROLLO BIOPSICOSOCIAL </t>
  </si>
  <si>
    <t xml:space="preserve">24-02-002 PROGRAMA DE APOYO AL RECIEN NACIDO </t>
  </si>
  <si>
    <t>24-02-003 EDUCACION PREBASICA</t>
  </si>
  <si>
    <t xml:space="preserve">24-03-001 FONDO DE INTERVENCIONES DE APOYO AL DESARROLLO INFANTIL </t>
  </si>
  <si>
    <t xml:space="preserve">24-03-002 FONDO CONCURSABLE DE INICIATIVAS PARA LA INFANCIA </t>
  </si>
  <si>
    <t xml:space="preserve">24-03-003 PROGRAMA DE FORTALECIMIENTO MUNICIPAL </t>
  </si>
  <si>
    <t xml:space="preserve">24-03-005 PROGRAMA DIAGNOSTICO DE VULNERABILIDAD EN PRE-ESCOLARES </t>
  </si>
  <si>
    <t>FUNDACION INTEGRA</t>
  </si>
  <si>
    <t xml:space="preserve">FONO INFANCIA </t>
  </si>
  <si>
    <t>24-01-001</t>
  </si>
  <si>
    <t>RES. EX. Nº 2020</t>
  </si>
  <si>
    <t>RES. Nº 207</t>
  </si>
  <si>
    <t xml:space="preserve">APOYO AL DESARROLLO BIIOPSICOSOCIAL </t>
  </si>
  <si>
    <t>MINISTERIO DE SALUD</t>
  </si>
  <si>
    <t>24-02-001</t>
  </si>
  <si>
    <t>2 CUOTAS</t>
  </si>
  <si>
    <t>RES. Nº  213</t>
  </si>
  <si>
    <t>MINSTERIO DE SALUD</t>
  </si>
  <si>
    <t>APOYO AL RECIEN NACIDO</t>
  </si>
  <si>
    <t>24-02-002</t>
  </si>
  <si>
    <t>FORTALECER EL PROCESO DE DESARROLLO DE NIÑOS Y NIÑAS DESDE SU GESTACION HASTA QUE INGRESAN AL PRIMER NIVEL DE TRANSICION O SU EQUIVALENTE</t>
  </si>
  <si>
    <t>LA ENTREGA DE UN SET DE UTENSILIOS DENOMINADO "IMPLEMENTOS BASICOS PARA RECIEN NACIDO" A MUJERES QUE HAYAN SIDO ATENDIDAS EN EL PARTO EN UN  ESTABLECIMIENTO ASISTENCIAL PERTENECIENTE A AL SISTEMA NACIONAL DE SERVICIOS DE SALUD</t>
  </si>
  <si>
    <t>RES. Nº 218</t>
  </si>
  <si>
    <t>JUNTA NACIONAL DE JARIDNES INFANTILES</t>
  </si>
  <si>
    <t>EDUCACION PREBASICA</t>
  </si>
  <si>
    <t>24-02-003</t>
  </si>
  <si>
    <t>BRNDAR APOYO A LA FORMACION, CRIANZA, CUIDADO Y EDUCACION DE NIÑOS Y NIÑAS MENORES DE 6 AÑOS DE EDAD, DE TODO EL PAIS, QUE NO ACCEDEN A EDUCACION FORMAL</t>
  </si>
  <si>
    <t>3 CUOTAS</t>
  </si>
  <si>
    <t>JUNTA NACIONAL DE AUXILIO ESCOLAR Y BECAS</t>
  </si>
  <si>
    <t>24-03-001</t>
  </si>
  <si>
    <t>CONTINUIDAD DEL CICLO EDUCACIONAL DE ESTUDIANTES PADRES, MADRES Y EMBARAZADAS</t>
  </si>
  <si>
    <t>DIAGNOSTICO DE VULNERABILIDAD EN PRE-ESCOLARES</t>
  </si>
  <si>
    <t>RES. EX. Nº 2021</t>
  </si>
  <si>
    <t>RES. EX. Nº 2022</t>
  </si>
  <si>
    <t>24-03-005</t>
  </si>
  <si>
    <t>EJECUCIÓN AL 30 DE JUNIO DE 2014</t>
  </si>
</sst>
</file>

<file path=xl/styles.xml><?xml version="1.0" encoding="utf-8"?>
<styleSheet xmlns="http://schemas.openxmlformats.org/spreadsheetml/2006/main">
  <numFmts count="1">
    <numFmt numFmtId="164" formatCode="dd/mm/yy;@"/>
  </numFmts>
  <fonts count="9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16" fontId="6" fillId="5" borderId="4" xfId="0" quotePrefix="1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H91" activePane="bottomRight" state="frozen"/>
      <selection activeCell="A5" sqref="A5:T5"/>
      <selection pane="topRight" activeCell="A5" sqref="A5:T5"/>
      <selection pane="bottomLeft" activeCell="A5" sqref="A5:T5"/>
      <selection pane="bottomRight" activeCell="X176" sqref="X176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6.140625" style="2" customWidth="1"/>
    <col min="5" max="5" width="18.28515625" style="2" customWidth="1"/>
    <col min="6" max="6" width="11.5703125" style="3" customWidth="1"/>
    <col min="7" max="8" width="9.7109375" style="3" customWidth="1"/>
    <col min="9" max="9" width="11.42578125" style="6" customWidth="1"/>
    <col min="10" max="10" width="11.42578125" style="4" customWidth="1"/>
    <col min="11" max="11" width="16.570312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.140625" style="3" customWidth="1"/>
    <col min="16" max="16" width="13.85546875" style="5" hidden="1" customWidth="1"/>
    <col min="17" max="19" width="12" style="6" hidden="1" customWidth="1" outlineLevel="1"/>
    <col min="20" max="20" width="11.42578125" style="6" customWidth="1" collapsed="1"/>
    <col min="21" max="23" width="11.42578125" style="6" customWidth="1" outlineLevel="1"/>
    <col min="24" max="24" width="11.425781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79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6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90</v>
      </c>
      <c r="C189" s="81">
        <v>41634</v>
      </c>
      <c r="D189" s="80" t="s">
        <v>87</v>
      </c>
      <c r="E189" s="78" t="s">
        <v>88</v>
      </c>
      <c r="F189" s="79" t="s">
        <v>89</v>
      </c>
      <c r="G189" s="81">
        <v>41758</v>
      </c>
      <c r="H189" s="81">
        <v>42004</v>
      </c>
      <c r="I189" s="29">
        <v>87803000</v>
      </c>
      <c r="J189" s="77">
        <v>87803000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>
        <v>43901500</v>
      </c>
      <c r="V189" s="35"/>
      <c r="W189" s="35"/>
      <c r="X189" s="40">
        <f>SUM(U189:W189)</f>
        <v>43901500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43901500</v>
      </c>
      <c r="AH189" s="41">
        <f>IF(ISERROR(AG189/I189),0,AG189/I189)</f>
        <v>0.5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87803000</v>
      </c>
      <c r="J190" s="55">
        <f>SUM(J189:J189)</f>
        <v>87803000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8"/>
      <c r="Q190" s="55">
        <f t="shared" ref="Q190:AG190" si="181">SUM(Q189:Q189)</f>
        <v>0</v>
      </c>
      <c r="R190" s="55">
        <f t="shared" si="181"/>
        <v>0</v>
      </c>
      <c r="S190" s="55">
        <f t="shared" si="181"/>
        <v>0</v>
      </c>
      <c r="T190" s="60">
        <f t="shared" si="181"/>
        <v>0</v>
      </c>
      <c r="U190" s="55">
        <f t="shared" si="181"/>
        <v>43901500</v>
      </c>
      <c r="V190" s="55">
        <f t="shared" si="181"/>
        <v>0</v>
      </c>
      <c r="W190" s="55">
        <f t="shared" si="181"/>
        <v>0</v>
      </c>
      <c r="X190" s="60">
        <f t="shared" si="181"/>
        <v>43901500</v>
      </c>
      <c r="Y190" s="55">
        <f t="shared" si="181"/>
        <v>0</v>
      </c>
      <c r="Z190" s="55">
        <f t="shared" si="181"/>
        <v>0</v>
      </c>
      <c r="AA190" s="55">
        <f t="shared" si="181"/>
        <v>0</v>
      </c>
      <c r="AB190" s="60">
        <f t="shared" si="181"/>
        <v>0</v>
      </c>
      <c r="AC190" s="55">
        <f t="shared" si="181"/>
        <v>0</v>
      </c>
      <c r="AD190" s="55">
        <f t="shared" si="181"/>
        <v>0</v>
      </c>
      <c r="AE190" s="55">
        <f t="shared" si="181"/>
        <v>0</v>
      </c>
      <c r="AF190" s="60">
        <f t="shared" si="181"/>
        <v>0</v>
      </c>
      <c r="AG190" s="53">
        <f t="shared" si="181"/>
        <v>43901500</v>
      </c>
      <c r="AH190" s="54">
        <f>IF(ISERROR(AG190/I190),0,AG190/I190)</f>
        <v>0.5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24-01-001 FONO INFANCIA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87803000</v>
      </c>
      <c r="J191" s="60">
        <f>+J19+J31+J43+J55+J67+J79+J91+J103+J115+J127+J139+J151+J187+J163+J175+J190</f>
        <v>87803000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82">+Q19+Q31+Q43+Q55+Q67+Q79+Q91+Q103+Q115+Q127+Q139+Q151+Q187+Q163+Q175+Q190</f>
        <v>0</v>
      </c>
      <c r="R191" s="60">
        <f t="shared" si="182"/>
        <v>0</v>
      </c>
      <c r="S191" s="60">
        <f t="shared" si="182"/>
        <v>0</v>
      </c>
      <c r="T191" s="60">
        <f t="shared" si="182"/>
        <v>0</v>
      </c>
      <c r="U191" s="60">
        <f t="shared" si="182"/>
        <v>43901500</v>
      </c>
      <c r="V191" s="60">
        <f t="shared" si="182"/>
        <v>0</v>
      </c>
      <c r="W191" s="60">
        <f t="shared" si="182"/>
        <v>0</v>
      </c>
      <c r="X191" s="60">
        <f t="shared" si="182"/>
        <v>43901500</v>
      </c>
      <c r="Y191" s="60">
        <f t="shared" si="182"/>
        <v>0</v>
      </c>
      <c r="Z191" s="60">
        <f t="shared" si="182"/>
        <v>0</v>
      </c>
      <c r="AA191" s="60">
        <f t="shared" si="182"/>
        <v>0</v>
      </c>
      <c r="AB191" s="60">
        <f t="shared" si="182"/>
        <v>0</v>
      </c>
      <c r="AC191" s="60">
        <f t="shared" si="182"/>
        <v>0</v>
      </c>
      <c r="AD191" s="60">
        <f t="shared" si="182"/>
        <v>0</v>
      </c>
      <c r="AE191" s="60">
        <f t="shared" si="182"/>
        <v>0</v>
      </c>
      <c r="AF191" s="60">
        <f t="shared" si="182"/>
        <v>0</v>
      </c>
      <c r="AG191" s="60">
        <f t="shared" si="182"/>
        <v>43901500</v>
      </c>
      <c r="AH191" s="61">
        <f>IF(ISERROR(AG191/I191),"-",AG191/I191)</f>
        <v>0.5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190:H190"/>
    <mergeCell ref="A191:H191"/>
    <mergeCell ref="A187:H187"/>
    <mergeCell ref="A127:H127"/>
    <mergeCell ref="A139:H139"/>
    <mergeCell ref="B188:D188"/>
    <mergeCell ref="B176:D176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8" fitToHeight="20" orientation="landscape" r:id="rId1"/>
  <headerFooter alignWithMargins="0"/>
  <ignoredErrors>
    <ignoredError sqref="AI19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X176" sqref="X176"/>
      <selection pane="bottomLeft" activeCell="X176" sqref="X17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+'24-03-001'!A3:AI3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+'24-03-001'!A5:H5</f>
        <v xml:space="preserve">24-03-001 FONDO DE INTERVENCIONES DE APOYO AL DESARROLLO INFANTIL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+'24-03-001'!I19</f>
        <v>0</v>
      </c>
      <c r="C8" s="9">
        <f>+'24-03-001'!J19</f>
        <v>0</v>
      </c>
      <c r="D8" s="9">
        <f>+'24-03-001'!L19</f>
        <v>0</v>
      </c>
      <c r="E8" s="9">
        <f>+'24-03-001'!M19</f>
        <v>0</v>
      </c>
      <c r="F8" s="9">
        <f>+'24-03-001'!N19</f>
        <v>0</v>
      </c>
      <c r="G8" s="9">
        <f>+'24-03-001'!Q19</f>
        <v>0</v>
      </c>
      <c r="H8" s="9">
        <f>+'24-03-001'!R19</f>
        <v>0</v>
      </c>
      <c r="I8" s="9">
        <f>+'24-03-001'!S19</f>
        <v>0</v>
      </c>
      <c r="J8" s="9">
        <f>+'24-03-001'!T19</f>
        <v>0</v>
      </c>
      <c r="K8" s="9">
        <f>+'24-03-001'!U19</f>
        <v>0</v>
      </c>
      <c r="L8" s="9">
        <f>+'24-03-001'!V19</f>
        <v>0</v>
      </c>
      <c r="M8" s="9">
        <f>+'24-03-001'!W19</f>
        <v>0</v>
      </c>
      <c r="N8" s="9">
        <f>+'24-03-001'!X19</f>
        <v>0</v>
      </c>
      <c r="O8" s="9">
        <f>+'24-03-001'!Y19</f>
        <v>0</v>
      </c>
      <c r="P8" s="9">
        <f>+'24-03-001'!Z19</f>
        <v>0</v>
      </c>
      <c r="Q8" s="9">
        <f>+'24-03-001'!AA19</f>
        <v>0</v>
      </c>
      <c r="R8" s="9">
        <f>+'24-03-001'!AB19</f>
        <v>0</v>
      </c>
      <c r="S8" s="9">
        <f>+'24-03-001'!AC19</f>
        <v>0</v>
      </c>
      <c r="T8" s="9">
        <f>+'24-03-001'!AD19</f>
        <v>0</v>
      </c>
      <c r="U8" s="9">
        <f>+'24-03-001'!AE19</f>
        <v>0</v>
      </c>
      <c r="V8" s="9">
        <f>+'24-03-001'!AF19</f>
        <v>0</v>
      </c>
      <c r="W8" s="9">
        <f>+'24-03-001'!AG19</f>
        <v>0</v>
      </c>
      <c r="X8" s="11">
        <f>+'24-03-001'!AH19</f>
        <v>0</v>
      </c>
      <c r="Y8" s="11">
        <f>+'24-03-001'!AI19</f>
        <v>0</v>
      </c>
    </row>
    <row r="9" spans="1:25" s="12" customFormat="1" ht="26.25" customHeight="1">
      <c r="A9" s="10" t="s">
        <v>12</v>
      </c>
      <c r="B9" s="9">
        <f>+'24-03-001'!I31</f>
        <v>0</v>
      </c>
      <c r="C9" s="9">
        <f>+'24-03-001'!J31</f>
        <v>0</v>
      </c>
      <c r="D9" s="9">
        <f>+'24-03-001'!L31</f>
        <v>0</v>
      </c>
      <c r="E9" s="9">
        <f>+'24-03-001'!M31</f>
        <v>0</v>
      </c>
      <c r="F9" s="9">
        <f>+'24-03-001'!N31</f>
        <v>0</v>
      </c>
      <c r="G9" s="9">
        <f>+'24-03-001'!Q31</f>
        <v>0</v>
      </c>
      <c r="H9" s="9">
        <f>+'24-03-001'!R31</f>
        <v>0</v>
      </c>
      <c r="I9" s="9">
        <f>+'24-03-001'!S31</f>
        <v>0</v>
      </c>
      <c r="J9" s="9">
        <f>+'24-03-001'!T31</f>
        <v>0</v>
      </c>
      <c r="K9" s="9">
        <f>+'24-03-001'!U31</f>
        <v>0</v>
      </c>
      <c r="L9" s="9">
        <f>+'24-03-001'!V31</f>
        <v>0</v>
      </c>
      <c r="M9" s="9">
        <f>+'24-03-001'!W31</f>
        <v>0</v>
      </c>
      <c r="N9" s="9">
        <f>+'24-03-001'!X31</f>
        <v>0</v>
      </c>
      <c r="O9" s="9">
        <f>+'24-03-001'!Y31</f>
        <v>0</v>
      </c>
      <c r="P9" s="9">
        <f>+'24-03-001'!Z31</f>
        <v>0</v>
      </c>
      <c r="Q9" s="9">
        <f>+'24-03-001'!AA31</f>
        <v>0</v>
      </c>
      <c r="R9" s="9">
        <f>+'24-03-001'!AB31</f>
        <v>0</v>
      </c>
      <c r="S9" s="9">
        <f>+'24-03-001'!AC31</f>
        <v>0</v>
      </c>
      <c r="T9" s="9">
        <f>+'24-03-001'!AD31</f>
        <v>0</v>
      </c>
      <c r="U9" s="9">
        <f>+'24-03-001'!AE31</f>
        <v>0</v>
      </c>
      <c r="V9" s="9">
        <f>+'24-03-001'!AF31</f>
        <v>0</v>
      </c>
      <c r="W9" s="9">
        <f>+'24-03-001'!AG31</f>
        <v>0</v>
      </c>
      <c r="X9" s="11">
        <f>+'24-03-001'!AH31</f>
        <v>0</v>
      </c>
      <c r="Y9" s="11">
        <f>+'24-03-001'!AI31</f>
        <v>0</v>
      </c>
    </row>
    <row r="10" spans="1:25" s="12" customFormat="1" ht="26.25" customHeight="1">
      <c r="A10" s="10" t="s">
        <v>13</v>
      </c>
      <c r="B10" s="9">
        <f>+'24-03-001'!I43</f>
        <v>0</v>
      </c>
      <c r="C10" s="9">
        <f>+'24-03-001'!J43</f>
        <v>0</v>
      </c>
      <c r="D10" s="9">
        <f>+'24-03-001'!L43</f>
        <v>0</v>
      </c>
      <c r="E10" s="9">
        <f>+'24-03-001'!M43</f>
        <v>0</v>
      </c>
      <c r="F10" s="9">
        <f>+'24-03-001'!N43</f>
        <v>0</v>
      </c>
      <c r="G10" s="9">
        <f>+'24-03-001'!Q43</f>
        <v>0</v>
      </c>
      <c r="H10" s="9">
        <f>+'24-03-001'!R43</f>
        <v>0</v>
      </c>
      <c r="I10" s="9">
        <f>+'24-03-001'!S43</f>
        <v>0</v>
      </c>
      <c r="J10" s="9">
        <f>+'24-03-001'!T43</f>
        <v>0</v>
      </c>
      <c r="K10" s="9">
        <f>+'24-03-001'!U43</f>
        <v>0</v>
      </c>
      <c r="L10" s="9">
        <f>+'24-03-001'!V43</f>
        <v>0</v>
      </c>
      <c r="M10" s="9">
        <f>+'24-03-001'!W43</f>
        <v>0</v>
      </c>
      <c r="N10" s="9">
        <f>+'24-03-001'!X43</f>
        <v>0</v>
      </c>
      <c r="O10" s="9">
        <f>+'24-03-001'!Y43</f>
        <v>0</v>
      </c>
      <c r="P10" s="9">
        <f>+'24-03-001'!Z43</f>
        <v>0</v>
      </c>
      <c r="Q10" s="9">
        <f>+'24-03-001'!AA43</f>
        <v>0</v>
      </c>
      <c r="R10" s="9">
        <f>+'24-03-001'!AB43</f>
        <v>0</v>
      </c>
      <c r="S10" s="9">
        <f>+'24-03-001'!AC43</f>
        <v>0</v>
      </c>
      <c r="T10" s="9">
        <f>+'24-03-001'!AD43</f>
        <v>0</v>
      </c>
      <c r="U10" s="9">
        <f>+'24-03-001'!AE43</f>
        <v>0</v>
      </c>
      <c r="V10" s="9">
        <f>+'24-03-001'!AF43</f>
        <v>0</v>
      </c>
      <c r="W10" s="9">
        <f>+'24-03-001'!AG43</f>
        <v>0</v>
      </c>
      <c r="X10" s="11">
        <f>+'24-03-001'!AH43</f>
        <v>0</v>
      </c>
      <c r="Y10" s="11">
        <f>+'24-03-001'!AI43</f>
        <v>0</v>
      </c>
    </row>
    <row r="11" spans="1:25" s="12" customFormat="1" ht="26.25" customHeight="1">
      <c r="A11" s="10" t="s">
        <v>14</v>
      </c>
      <c r="B11" s="9">
        <f>+'24-03-001'!I55</f>
        <v>0</v>
      </c>
      <c r="C11" s="9">
        <f>+'24-03-001'!J55</f>
        <v>0</v>
      </c>
      <c r="D11" s="9">
        <f>+'24-03-001'!L55</f>
        <v>0</v>
      </c>
      <c r="E11" s="9">
        <f>+'24-03-001'!M55</f>
        <v>0</v>
      </c>
      <c r="F11" s="9">
        <f>+'24-03-001'!N55</f>
        <v>0</v>
      </c>
      <c r="G11" s="9">
        <f>+'24-03-001'!Q55</f>
        <v>0</v>
      </c>
      <c r="H11" s="9">
        <f>+'24-03-001'!R55</f>
        <v>0</v>
      </c>
      <c r="I11" s="9">
        <f>+'24-03-001'!S55</f>
        <v>0</v>
      </c>
      <c r="J11" s="9">
        <f>+'24-03-001'!T55</f>
        <v>0</v>
      </c>
      <c r="K11" s="9">
        <f>+'24-03-001'!U55</f>
        <v>0</v>
      </c>
      <c r="L11" s="9">
        <f>+'24-03-001'!V55</f>
        <v>0</v>
      </c>
      <c r="M11" s="9">
        <f>+'24-03-001'!W55</f>
        <v>0</v>
      </c>
      <c r="N11" s="9">
        <f>+'24-03-001'!X55</f>
        <v>0</v>
      </c>
      <c r="O11" s="9">
        <f>+'24-03-001'!Y55</f>
        <v>0</v>
      </c>
      <c r="P11" s="9">
        <f>+'24-03-001'!Z55</f>
        <v>0</v>
      </c>
      <c r="Q11" s="9">
        <f>+'24-03-001'!AA55</f>
        <v>0</v>
      </c>
      <c r="R11" s="9">
        <f>+'24-03-001'!AB55</f>
        <v>0</v>
      </c>
      <c r="S11" s="9">
        <f>+'24-03-001'!AC55</f>
        <v>0</v>
      </c>
      <c r="T11" s="9">
        <f>+'24-03-001'!AD55</f>
        <v>0</v>
      </c>
      <c r="U11" s="9">
        <f>+'24-03-001'!AE55</f>
        <v>0</v>
      </c>
      <c r="V11" s="9">
        <f>+'24-03-001'!AF55</f>
        <v>0</v>
      </c>
      <c r="W11" s="9">
        <f>+'24-03-001'!AG55</f>
        <v>0</v>
      </c>
      <c r="X11" s="11">
        <f>+'24-03-001'!AH55</f>
        <v>0</v>
      </c>
      <c r="Y11" s="11">
        <f>+'24-03-001'!AI55</f>
        <v>0</v>
      </c>
    </row>
    <row r="12" spans="1:25" s="12" customFormat="1" ht="26.25" customHeight="1">
      <c r="A12" s="43" t="s">
        <v>59</v>
      </c>
      <c r="B12" s="9">
        <f>+'24-03-001'!I67</f>
        <v>0</v>
      </c>
      <c r="C12" s="9">
        <f>+'24-03-001'!J67</f>
        <v>0</v>
      </c>
      <c r="D12" s="9">
        <f>+'24-03-001'!L67</f>
        <v>0</v>
      </c>
      <c r="E12" s="9">
        <f>+'24-03-001'!M67</f>
        <v>0</v>
      </c>
      <c r="F12" s="9">
        <f>+'24-03-001'!N67</f>
        <v>0</v>
      </c>
      <c r="G12" s="9">
        <f>+'24-03-001'!Q67</f>
        <v>0</v>
      </c>
      <c r="H12" s="9">
        <f>+'24-03-001'!R67</f>
        <v>0</v>
      </c>
      <c r="I12" s="9">
        <f>+'24-03-001'!S67</f>
        <v>0</v>
      </c>
      <c r="J12" s="9">
        <f>+'24-03-001'!T67</f>
        <v>0</v>
      </c>
      <c r="K12" s="9">
        <f>+'24-03-001'!U67</f>
        <v>0</v>
      </c>
      <c r="L12" s="9">
        <f>+'24-03-001'!V67</f>
        <v>0</v>
      </c>
      <c r="M12" s="9">
        <f>+'24-03-001'!W67</f>
        <v>0</v>
      </c>
      <c r="N12" s="9">
        <f>+'24-03-001'!X67</f>
        <v>0</v>
      </c>
      <c r="O12" s="9">
        <f>+'24-03-001'!Y67</f>
        <v>0</v>
      </c>
      <c r="P12" s="9">
        <f>+'24-03-001'!Z67</f>
        <v>0</v>
      </c>
      <c r="Q12" s="9">
        <f>+'24-03-001'!AA67</f>
        <v>0</v>
      </c>
      <c r="R12" s="9">
        <f>+'24-03-001'!AB67</f>
        <v>0</v>
      </c>
      <c r="S12" s="9">
        <f>+'24-03-001'!AC67</f>
        <v>0</v>
      </c>
      <c r="T12" s="9">
        <f>+'24-03-001'!AD67</f>
        <v>0</v>
      </c>
      <c r="U12" s="9">
        <f>+'24-03-001'!AE67</f>
        <v>0</v>
      </c>
      <c r="V12" s="9">
        <f>+'24-03-001'!AF67</f>
        <v>0</v>
      </c>
      <c r="W12" s="9">
        <f>+'24-03-001'!AG67</f>
        <v>0</v>
      </c>
      <c r="X12" s="11">
        <f>+'24-03-001'!AH67</f>
        <v>0</v>
      </c>
      <c r="Y12" s="11">
        <f>+'24-03-001'!AI67</f>
        <v>0</v>
      </c>
    </row>
    <row r="13" spans="1:25" s="12" customFormat="1" ht="26.25" customHeight="1">
      <c r="A13" s="10" t="s">
        <v>15</v>
      </c>
      <c r="B13" s="9">
        <f>+'24-03-001'!I79</f>
        <v>0</v>
      </c>
      <c r="C13" s="9">
        <f>+'24-03-001'!J79</f>
        <v>0</v>
      </c>
      <c r="D13" s="9">
        <f>+'24-03-001'!L79</f>
        <v>0</v>
      </c>
      <c r="E13" s="9">
        <f>+'24-03-001'!M79</f>
        <v>0</v>
      </c>
      <c r="F13" s="9">
        <f>+'24-03-001'!N79</f>
        <v>0</v>
      </c>
      <c r="G13" s="9">
        <f>+'24-03-001'!Q79</f>
        <v>0</v>
      </c>
      <c r="H13" s="9">
        <f>+'24-03-001'!R79</f>
        <v>0</v>
      </c>
      <c r="I13" s="9">
        <f>+'24-03-001'!S79</f>
        <v>0</v>
      </c>
      <c r="J13" s="9">
        <f>+'24-03-001'!T79</f>
        <v>0</v>
      </c>
      <c r="K13" s="9">
        <f>+'24-03-001'!U79</f>
        <v>0</v>
      </c>
      <c r="L13" s="9">
        <f>+'24-03-001'!V79</f>
        <v>0</v>
      </c>
      <c r="M13" s="9">
        <f>+'24-03-001'!W79</f>
        <v>0</v>
      </c>
      <c r="N13" s="9">
        <f>+'24-03-001'!X79</f>
        <v>0</v>
      </c>
      <c r="O13" s="9">
        <f>+'24-03-001'!Y79</f>
        <v>0</v>
      </c>
      <c r="P13" s="9">
        <f>+'24-03-001'!Z79</f>
        <v>0</v>
      </c>
      <c r="Q13" s="9">
        <f>+'24-03-001'!AA79</f>
        <v>0</v>
      </c>
      <c r="R13" s="9">
        <f>+'24-03-001'!AB79</f>
        <v>0</v>
      </c>
      <c r="S13" s="9">
        <f>+'24-03-001'!AC79</f>
        <v>0</v>
      </c>
      <c r="T13" s="9">
        <f>+'24-03-001'!AD79</f>
        <v>0</v>
      </c>
      <c r="U13" s="9">
        <f>+'24-03-001'!AE79</f>
        <v>0</v>
      </c>
      <c r="V13" s="9">
        <f>+'24-03-001'!AF79</f>
        <v>0</v>
      </c>
      <c r="W13" s="9">
        <f>+'24-03-001'!AG79</f>
        <v>0</v>
      </c>
      <c r="X13" s="11">
        <f>+'24-03-001'!AH79</f>
        <v>0</v>
      </c>
      <c r="Y13" s="11">
        <f>+'24-03-001'!AI79</f>
        <v>0</v>
      </c>
    </row>
    <row r="14" spans="1:25" s="12" customFormat="1" ht="26.25" customHeight="1">
      <c r="A14" s="10" t="s">
        <v>16</v>
      </c>
      <c r="B14" s="9">
        <f>+'24-03-001'!I91</f>
        <v>0</v>
      </c>
      <c r="C14" s="9">
        <f>+'24-03-001'!J91</f>
        <v>0</v>
      </c>
      <c r="D14" s="9">
        <f>+'24-03-001'!L91</f>
        <v>0</v>
      </c>
      <c r="E14" s="9">
        <f>+'24-03-001'!M91</f>
        <v>0</v>
      </c>
      <c r="F14" s="9">
        <f>+'24-03-001'!N91</f>
        <v>0</v>
      </c>
      <c r="G14" s="9">
        <f>+'24-03-001'!Q91</f>
        <v>0</v>
      </c>
      <c r="H14" s="9">
        <f>+'24-03-001'!R91</f>
        <v>0</v>
      </c>
      <c r="I14" s="9">
        <f>+'24-03-001'!S91</f>
        <v>0</v>
      </c>
      <c r="J14" s="9">
        <f>+'24-03-001'!T91</f>
        <v>0</v>
      </c>
      <c r="K14" s="9">
        <f>+'24-03-001'!U91</f>
        <v>0</v>
      </c>
      <c r="L14" s="9">
        <f>+'24-03-001'!V91</f>
        <v>0</v>
      </c>
      <c r="M14" s="9">
        <f>+'24-03-001'!W91</f>
        <v>0</v>
      </c>
      <c r="N14" s="9">
        <f>+'24-03-001'!X91</f>
        <v>0</v>
      </c>
      <c r="O14" s="9">
        <f>+'24-03-001'!Y91</f>
        <v>0</v>
      </c>
      <c r="P14" s="9">
        <f>+'24-03-001'!Z91</f>
        <v>0</v>
      </c>
      <c r="Q14" s="9">
        <f>+'24-03-001'!AA91</f>
        <v>0</v>
      </c>
      <c r="R14" s="9">
        <f>+'24-03-001'!AB91</f>
        <v>0</v>
      </c>
      <c r="S14" s="9">
        <f>+'24-03-001'!AC91</f>
        <v>0</v>
      </c>
      <c r="T14" s="9">
        <f>+'24-03-001'!AD91</f>
        <v>0</v>
      </c>
      <c r="U14" s="9">
        <f>+'24-03-001'!AE91</f>
        <v>0</v>
      </c>
      <c r="V14" s="9">
        <f>+'24-03-001'!AF91</f>
        <v>0</v>
      </c>
      <c r="W14" s="9">
        <f>+'24-03-001'!AG91</f>
        <v>0</v>
      </c>
      <c r="X14" s="11">
        <f>+'24-03-001'!AH91</f>
        <v>0</v>
      </c>
      <c r="Y14" s="11">
        <f>+'24-03-001'!AI91</f>
        <v>0</v>
      </c>
    </row>
    <row r="15" spans="1:25" s="12" customFormat="1" ht="26.25" customHeight="1">
      <c r="A15" s="43" t="s">
        <v>63</v>
      </c>
      <c r="B15" s="9">
        <f>+'24-03-001'!I103</f>
        <v>0</v>
      </c>
      <c r="C15" s="9">
        <f>+'24-03-001'!J103</f>
        <v>0</v>
      </c>
      <c r="D15" s="9">
        <f>+'24-03-001'!L103</f>
        <v>0</v>
      </c>
      <c r="E15" s="9">
        <f>+'24-03-001'!M103</f>
        <v>0</v>
      </c>
      <c r="F15" s="9">
        <f>+'24-03-001'!N103</f>
        <v>0</v>
      </c>
      <c r="G15" s="9">
        <f>+'24-03-001'!Q103</f>
        <v>0</v>
      </c>
      <c r="H15" s="9">
        <f>+'24-03-001'!R103</f>
        <v>0</v>
      </c>
      <c r="I15" s="9">
        <f>+'24-03-001'!S103</f>
        <v>0</v>
      </c>
      <c r="J15" s="9">
        <f>+'24-03-001'!T103</f>
        <v>0</v>
      </c>
      <c r="K15" s="9">
        <f>+'24-03-001'!U103</f>
        <v>0</v>
      </c>
      <c r="L15" s="9">
        <f>+'24-03-001'!V103</f>
        <v>0</v>
      </c>
      <c r="M15" s="9">
        <f>+'24-03-001'!W103</f>
        <v>0</v>
      </c>
      <c r="N15" s="9">
        <f>+'24-03-001'!X103</f>
        <v>0</v>
      </c>
      <c r="O15" s="9">
        <f>+'24-03-001'!Y103</f>
        <v>0</v>
      </c>
      <c r="P15" s="9">
        <f>+'24-03-001'!Z103</f>
        <v>0</v>
      </c>
      <c r="Q15" s="9">
        <f>+'24-03-001'!AA103</f>
        <v>0</v>
      </c>
      <c r="R15" s="9">
        <f>+'24-03-001'!AB103</f>
        <v>0</v>
      </c>
      <c r="S15" s="9">
        <f>+'24-03-001'!AC103</f>
        <v>0</v>
      </c>
      <c r="T15" s="9">
        <f>+'24-03-001'!AD103</f>
        <v>0</v>
      </c>
      <c r="U15" s="9">
        <f>+'24-03-001'!AE103</f>
        <v>0</v>
      </c>
      <c r="V15" s="9">
        <f>+'24-03-001'!AF103</f>
        <v>0</v>
      </c>
      <c r="W15" s="9">
        <f>+'24-03-001'!AG103</f>
        <v>0</v>
      </c>
      <c r="X15" s="11">
        <f>+'24-03-001'!AH103</f>
        <v>0</v>
      </c>
      <c r="Y15" s="11">
        <f>+'24-03-001'!AI103</f>
        <v>0</v>
      </c>
    </row>
    <row r="16" spans="1:25" s="12" customFormat="1" ht="26.25" customHeight="1">
      <c r="A16" s="43" t="s">
        <v>65</v>
      </c>
      <c r="B16" s="9">
        <f>+'24-03-001'!I115</f>
        <v>0</v>
      </c>
      <c r="C16" s="9">
        <f>+'24-03-001'!J115</f>
        <v>0</v>
      </c>
      <c r="D16" s="9">
        <f>+'24-03-001'!L115</f>
        <v>0</v>
      </c>
      <c r="E16" s="9">
        <f>+'24-03-001'!M115</f>
        <v>0</v>
      </c>
      <c r="F16" s="9">
        <f>+'24-03-001'!N115</f>
        <v>0</v>
      </c>
      <c r="G16" s="9">
        <f>+'24-03-001'!Q115</f>
        <v>0</v>
      </c>
      <c r="H16" s="9">
        <f>+'24-03-001'!R115</f>
        <v>0</v>
      </c>
      <c r="I16" s="9">
        <f>+'24-03-001'!S115</f>
        <v>0</v>
      </c>
      <c r="J16" s="9">
        <f>+'24-03-001'!T115</f>
        <v>0</v>
      </c>
      <c r="K16" s="9">
        <f>+'24-03-001'!U115</f>
        <v>0</v>
      </c>
      <c r="L16" s="9">
        <f>+'24-03-001'!V115</f>
        <v>0</v>
      </c>
      <c r="M16" s="9">
        <f>+'24-03-001'!W115</f>
        <v>0</v>
      </c>
      <c r="N16" s="9">
        <f>+'24-03-001'!X115</f>
        <v>0</v>
      </c>
      <c r="O16" s="9">
        <f>+'24-03-001'!Y115</f>
        <v>0</v>
      </c>
      <c r="P16" s="9">
        <f>+'24-03-001'!Z115</f>
        <v>0</v>
      </c>
      <c r="Q16" s="9">
        <f>+'24-03-001'!AA115</f>
        <v>0</v>
      </c>
      <c r="R16" s="9">
        <f>+'24-03-001'!AB115</f>
        <v>0</v>
      </c>
      <c r="S16" s="9">
        <f>+'24-03-001'!AC115</f>
        <v>0</v>
      </c>
      <c r="T16" s="9">
        <f>+'24-03-001'!AD115</f>
        <v>0</v>
      </c>
      <c r="U16" s="9">
        <f>+'24-03-001'!AE115</f>
        <v>0</v>
      </c>
      <c r="V16" s="9">
        <f>+'24-03-001'!AF115</f>
        <v>0</v>
      </c>
      <c r="W16" s="9">
        <f>+'24-03-001'!AG115</f>
        <v>0</v>
      </c>
      <c r="X16" s="11">
        <f>+'24-03-001'!AH115</f>
        <v>0</v>
      </c>
      <c r="Y16" s="11">
        <f>+'24-03-001'!AI115</f>
        <v>0</v>
      </c>
    </row>
    <row r="17" spans="1:25" s="12" customFormat="1" ht="26.25" customHeight="1">
      <c r="A17" s="10" t="s">
        <v>17</v>
      </c>
      <c r="B17" s="9">
        <f>+'24-03-001'!I127</f>
        <v>0</v>
      </c>
      <c r="C17" s="9">
        <f>+'24-03-001'!J127</f>
        <v>0</v>
      </c>
      <c r="D17" s="9">
        <f>+'24-03-001'!L127</f>
        <v>0</v>
      </c>
      <c r="E17" s="9">
        <f>+'24-03-001'!M127</f>
        <v>0</v>
      </c>
      <c r="F17" s="9">
        <f>+'24-03-001'!N127</f>
        <v>0</v>
      </c>
      <c r="G17" s="9">
        <f>+'24-03-001'!Q127</f>
        <v>0</v>
      </c>
      <c r="H17" s="9">
        <f>+'24-03-001'!R127</f>
        <v>0</v>
      </c>
      <c r="I17" s="9">
        <f>+'24-03-001'!S127</f>
        <v>0</v>
      </c>
      <c r="J17" s="9">
        <f>+'24-03-001'!T127</f>
        <v>0</v>
      </c>
      <c r="K17" s="9">
        <f>+'24-03-001'!U127</f>
        <v>0</v>
      </c>
      <c r="L17" s="9">
        <f>+'24-03-001'!V127</f>
        <v>0</v>
      </c>
      <c r="M17" s="9">
        <f>+'24-03-001'!W127</f>
        <v>0</v>
      </c>
      <c r="N17" s="9">
        <f>+'24-03-001'!X127</f>
        <v>0</v>
      </c>
      <c r="O17" s="9">
        <f>+'24-03-001'!Y127</f>
        <v>0</v>
      </c>
      <c r="P17" s="9">
        <f>+'24-03-001'!Z127</f>
        <v>0</v>
      </c>
      <c r="Q17" s="9">
        <f>+'24-03-001'!AA127</f>
        <v>0</v>
      </c>
      <c r="R17" s="9">
        <f>+'24-03-001'!AB127</f>
        <v>0</v>
      </c>
      <c r="S17" s="9">
        <f>+'24-03-001'!AC127</f>
        <v>0</v>
      </c>
      <c r="T17" s="9">
        <f>+'24-03-001'!AD127</f>
        <v>0</v>
      </c>
      <c r="U17" s="9">
        <f>+'24-03-001'!AE127</f>
        <v>0</v>
      </c>
      <c r="V17" s="9">
        <f>+'24-03-001'!AF127</f>
        <v>0</v>
      </c>
      <c r="W17" s="9">
        <f>+'24-03-001'!AG127</f>
        <v>0</v>
      </c>
      <c r="X17" s="11">
        <f>+'24-03-001'!AH127</f>
        <v>0</v>
      </c>
      <c r="Y17" s="11">
        <f>+'24-03-001'!AI127</f>
        <v>0</v>
      </c>
    </row>
    <row r="18" spans="1:25" s="12" customFormat="1" ht="26.25" customHeight="1">
      <c r="A18" s="43" t="s">
        <v>68</v>
      </c>
      <c r="B18" s="9">
        <f>+'24-03-001'!I139</f>
        <v>0</v>
      </c>
      <c r="C18" s="9">
        <f>+'24-03-001'!J139</f>
        <v>0</v>
      </c>
      <c r="D18" s="9">
        <f>+'24-03-001'!L139</f>
        <v>0</v>
      </c>
      <c r="E18" s="9">
        <f>+'24-03-001'!M139</f>
        <v>0</v>
      </c>
      <c r="F18" s="9">
        <f>+'24-03-001'!N139</f>
        <v>0</v>
      </c>
      <c r="G18" s="9">
        <f>+'24-03-001'!Q139</f>
        <v>0</v>
      </c>
      <c r="H18" s="9">
        <f>+'24-03-001'!R139</f>
        <v>0</v>
      </c>
      <c r="I18" s="9">
        <f>+'24-03-001'!S139</f>
        <v>0</v>
      </c>
      <c r="J18" s="9">
        <f>+'24-03-001'!T139</f>
        <v>0</v>
      </c>
      <c r="K18" s="9">
        <f>+'24-03-001'!U139</f>
        <v>0</v>
      </c>
      <c r="L18" s="9">
        <f>+'24-03-001'!V139</f>
        <v>0</v>
      </c>
      <c r="M18" s="9">
        <f>+'24-03-001'!W139</f>
        <v>0</v>
      </c>
      <c r="N18" s="9">
        <f>+'24-03-001'!X139</f>
        <v>0</v>
      </c>
      <c r="O18" s="9">
        <f>+'24-03-001'!Y139</f>
        <v>0</v>
      </c>
      <c r="P18" s="9">
        <f>+'24-03-001'!Z139</f>
        <v>0</v>
      </c>
      <c r="Q18" s="9">
        <f>+'24-03-001'!AA139</f>
        <v>0</v>
      </c>
      <c r="R18" s="9">
        <f>+'24-03-001'!AB139</f>
        <v>0</v>
      </c>
      <c r="S18" s="9">
        <f>+'24-03-001'!AC139</f>
        <v>0</v>
      </c>
      <c r="T18" s="9">
        <f>+'24-03-001'!AD139</f>
        <v>0</v>
      </c>
      <c r="U18" s="9">
        <f>+'24-03-001'!AE139</f>
        <v>0</v>
      </c>
      <c r="V18" s="9">
        <f>+'24-03-001'!AF139</f>
        <v>0</v>
      </c>
      <c r="W18" s="9">
        <f>+'24-03-001'!AG139</f>
        <v>0</v>
      </c>
      <c r="X18" s="11">
        <f>+'24-03-001'!AH139</f>
        <v>0</v>
      </c>
      <c r="Y18" s="11">
        <f>+'24-03-001'!AI139</f>
        <v>0</v>
      </c>
    </row>
    <row r="19" spans="1:25" s="12" customFormat="1" ht="26.25" customHeight="1">
      <c r="A19" s="10" t="s">
        <v>18</v>
      </c>
      <c r="B19" s="9">
        <f>+'24-03-001'!I151</f>
        <v>0</v>
      </c>
      <c r="C19" s="9">
        <f>+'24-03-001'!J151</f>
        <v>0</v>
      </c>
      <c r="D19" s="9">
        <f>+'24-03-001'!L151</f>
        <v>0</v>
      </c>
      <c r="E19" s="9">
        <f>+'24-03-001'!M151</f>
        <v>0</v>
      </c>
      <c r="F19" s="9">
        <f>+'24-03-001'!N151</f>
        <v>0</v>
      </c>
      <c r="G19" s="9">
        <f>+'24-03-001'!Q151</f>
        <v>0</v>
      </c>
      <c r="H19" s="9">
        <f>+'24-03-001'!R151</f>
        <v>0</v>
      </c>
      <c r="I19" s="9">
        <f>+'24-03-001'!S151</f>
        <v>0</v>
      </c>
      <c r="J19" s="9">
        <f>+'24-03-001'!T151</f>
        <v>0</v>
      </c>
      <c r="K19" s="9">
        <f>+'24-03-001'!U151</f>
        <v>0</v>
      </c>
      <c r="L19" s="9">
        <f>+'24-03-001'!V151</f>
        <v>0</v>
      </c>
      <c r="M19" s="9">
        <f>+'24-03-001'!W151</f>
        <v>0</v>
      </c>
      <c r="N19" s="9">
        <f>+'24-03-001'!X151</f>
        <v>0</v>
      </c>
      <c r="O19" s="9">
        <f>+'24-03-001'!Y151</f>
        <v>0</v>
      </c>
      <c r="P19" s="9">
        <f>+'24-03-001'!Z151</f>
        <v>0</v>
      </c>
      <c r="Q19" s="9">
        <f>+'24-03-001'!AA151</f>
        <v>0</v>
      </c>
      <c r="R19" s="9">
        <f>+'24-03-001'!AB151</f>
        <v>0</v>
      </c>
      <c r="S19" s="9">
        <f>+'24-03-001'!AC151</f>
        <v>0</v>
      </c>
      <c r="T19" s="9">
        <f>+'24-03-001'!AD151</f>
        <v>0</v>
      </c>
      <c r="U19" s="9">
        <f>+'24-03-001'!AE151</f>
        <v>0</v>
      </c>
      <c r="V19" s="9">
        <f>+'24-03-001'!AF151</f>
        <v>0</v>
      </c>
      <c r="W19" s="9">
        <f>+'24-03-001'!AG151</f>
        <v>0</v>
      </c>
      <c r="X19" s="11">
        <f>+'24-03-001'!AH151</f>
        <v>0</v>
      </c>
      <c r="Y19" s="11">
        <f>+'24-03-001'!AI151</f>
        <v>0</v>
      </c>
    </row>
    <row r="20" spans="1:25" s="12" customFormat="1" ht="26.25" customHeight="1">
      <c r="A20" s="15" t="s">
        <v>71</v>
      </c>
      <c r="B20" s="9">
        <f>+'24-03-001'!I163</f>
        <v>0</v>
      </c>
      <c r="C20" s="9">
        <f>+'24-03-001'!J163</f>
        <v>0</v>
      </c>
      <c r="D20" s="9">
        <f>+'24-03-001'!L163</f>
        <v>0</v>
      </c>
      <c r="E20" s="9">
        <f>+'24-03-001'!M163</f>
        <v>0</v>
      </c>
      <c r="F20" s="9">
        <f>+'24-03-001'!N163</f>
        <v>0</v>
      </c>
      <c r="G20" s="9">
        <f>+'24-03-001'!Q163</f>
        <v>0</v>
      </c>
      <c r="H20" s="9">
        <f>+'24-03-001'!R163</f>
        <v>0</v>
      </c>
      <c r="I20" s="9">
        <f>+'24-03-001'!S163</f>
        <v>0</v>
      </c>
      <c r="J20" s="9">
        <f>+'24-03-001'!T163</f>
        <v>0</v>
      </c>
      <c r="K20" s="9">
        <f>+'24-03-001'!U163</f>
        <v>0</v>
      </c>
      <c r="L20" s="9">
        <f>+'24-03-001'!V163</f>
        <v>0</v>
      </c>
      <c r="M20" s="9">
        <f>+'24-03-001'!W163</f>
        <v>0</v>
      </c>
      <c r="N20" s="9">
        <f>+'24-03-001'!X163</f>
        <v>0</v>
      </c>
      <c r="O20" s="9">
        <f>+'24-03-001'!Y163</f>
        <v>0</v>
      </c>
      <c r="P20" s="9">
        <f>+'24-03-001'!Z163</f>
        <v>0</v>
      </c>
      <c r="Q20" s="9">
        <f>+'24-03-001'!AA163</f>
        <v>0</v>
      </c>
      <c r="R20" s="9">
        <f>+'24-03-001'!AB163</f>
        <v>0</v>
      </c>
      <c r="S20" s="9">
        <f>+'24-03-001'!AC163</f>
        <v>0</v>
      </c>
      <c r="T20" s="9">
        <f>+'24-03-001'!AD163</f>
        <v>0</v>
      </c>
      <c r="U20" s="9">
        <f>+'24-03-001'!AE163</f>
        <v>0</v>
      </c>
      <c r="V20" s="9">
        <f>+'24-03-001'!AF163</f>
        <v>0</v>
      </c>
      <c r="W20" s="9">
        <f>+'24-03-001'!AG163</f>
        <v>0</v>
      </c>
      <c r="X20" s="11">
        <f>+'24-03-001'!AH163</f>
        <v>0</v>
      </c>
      <c r="Y20" s="11">
        <f>+'24-03-001'!AI163</f>
        <v>0</v>
      </c>
    </row>
    <row r="21" spans="1:25" s="12" customFormat="1" ht="26.25" customHeight="1">
      <c r="A21" s="13" t="s">
        <v>20</v>
      </c>
      <c r="B21" s="9">
        <f>+'24-03-001'!I175</f>
        <v>0</v>
      </c>
      <c r="C21" s="9">
        <f>+'24-03-001'!J175</f>
        <v>0</v>
      </c>
      <c r="D21" s="9">
        <f>+'24-03-001'!L175</f>
        <v>0</v>
      </c>
      <c r="E21" s="9">
        <f>+'24-03-001'!M175</f>
        <v>0</v>
      </c>
      <c r="F21" s="9">
        <f>+'24-03-001'!N175</f>
        <v>0</v>
      </c>
      <c r="G21" s="9">
        <f>+'24-03-001'!Q175</f>
        <v>0</v>
      </c>
      <c r="H21" s="9">
        <f>+'24-03-001'!R175</f>
        <v>0</v>
      </c>
      <c r="I21" s="9">
        <f>+'24-03-001'!S175</f>
        <v>0</v>
      </c>
      <c r="J21" s="9">
        <f>+'24-03-001'!T175</f>
        <v>0</v>
      </c>
      <c r="K21" s="9">
        <f>+'24-03-001'!U175</f>
        <v>0</v>
      </c>
      <c r="L21" s="9">
        <f>+'24-03-001'!V175</f>
        <v>0</v>
      </c>
      <c r="M21" s="9">
        <f>+'24-03-001'!W175</f>
        <v>0</v>
      </c>
      <c r="N21" s="9">
        <f>+'24-03-001'!X175</f>
        <v>0</v>
      </c>
      <c r="O21" s="9">
        <f>+'24-03-001'!Y175</f>
        <v>0</v>
      </c>
      <c r="P21" s="9">
        <f>+'24-03-001'!Z175</f>
        <v>0</v>
      </c>
      <c r="Q21" s="9">
        <f>+'24-03-001'!AA175</f>
        <v>0</v>
      </c>
      <c r="R21" s="9">
        <f>+'24-03-001'!AB175</f>
        <v>0</v>
      </c>
      <c r="S21" s="9">
        <f>+'24-03-001'!AC175</f>
        <v>0</v>
      </c>
      <c r="T21" s="9">
        <f>+'24-03-001'!AD175</f>
        <v>0</v>
      </c>
      <c r="U21" s="9">
        <f>+'24-03-001'!AE175</f>
        <v>0</v>
      </c>
      <c r="V21" s="9">
        <f>+'24-03-001'!AF175</f>
        <v>0</v>
      </c>
      <c r="W21" s="9">
        <f>+'24-03-001'!AG175</f>
        <v>0</v>
      </c>
      <c r="X21" s="11">
        <f>+'24-03-001'!AH175</f>
        <v>0</v>
      </c>
      <c r="Y21" s="11">
        <f>+'24-03-001'!AI175</f>
        <v>0</v>
      </c>
    </row>
    <row r="22" spans="1:25" s="12" customFormat="1" ht="26.25" customHeight="1">
      <c r="A22" s="13" t="s">
        <v>19</v>
      </c>
      <c r="B22" s="9">
        <f>+'24-03-001'!I187</f>
        <v>0</v>
      </c>
      <c r="C22" s="9">
        <f>+'24-03-001'!J187</f>
        <v>0</v>
      </c>
      <c r="D22" s="9">
        <f>+'24-03-001'!L187</f>
        <v>0</v>
      </c>
      <c r="E22" s="9">
        <f>+'24-03-001'!M187</f>
        <v>0</v>
      </c>
      <c r="F22" s="9">
        <f>+'24-03-001'!N187</f>
        <v>0</v>
      </c>
      <c r="G22" s="9">
        <f>+'24-03-001'!Q187</f>
        <v>0</v>
      </c>
      <c r="H22" s="9">
        <f>+'24-03-001'!R187</f>
        <v>0</v>
      </c>
      <c r="I22" s="9">
        <f>+'24-03-001'!S187</f>
        <v>0</v>
      </c>
      <c r="J22" s="9">
        <f>+'24-03-001'!T187</f>
        <v>0</v>
      </c>
      <c r="K22" s="9">
        <f>+'24-03-001'!U187</f>
        <v>0</v>
      </c>
      <c r="L22" s="9">
        <f>+'24-03-001'!V187</f>
        <v>0</v>
      </c>
      <c r="M22" s="9">
        <f>+'24-03-001'!W187</f>
        <v>0</v>
      </c>
      <c r="N22" s="9">
        <f>+'24-03-001'!X187</f>
        <v>0</v>
      </c>
      <c r="O22" s="9">
        <f>+'24-03-001'!Y187</f>
        <v>0</v>
      </c>
      <c r="P22" s="9">
        <f>+'24-03-001'!Z187</f>
        <v>0</v>
      </c>
      <c r="Q22" s="9">
        <f>+'24-03-001'!AA187</f>
        <v>0</v>
      </c>
      <c r="R22" s="9">
        <f>+'24-03-001'!AB187</f>
        <v>0</v>
      </c>
      <c r="S22" s="9">
        <f>+'24-03-001'!AC187</f>
        <v>0</v>
      </c>
      <c r="T22" s="9">
        <f>+'24-03-001'!AD187</f>
        <v>0</v>
      </c>
      <c r="U22" s="9">
        <f>+'24-03-001'!AE187</f>
        <v>0</v>
      </c>
      <c r="V22" s="9">
        <f>+'24-03-001'!AF187</f>
        <v>0</v>
      </c>
      <c r="W22" s="9">
        <f>+'24-03-001'!AG187</f>
        <v>0</v>
      </c>
      <c r="X22" s="11">
        <f>+'24-03-001'!AH187</f>
        <v>0</v>
      </c>
      <c r="Y22" s="11">
        <f>+'24-03-001'!AI187</f>
        <v>0</v>
      </c>
    </row>
    <row r="23" spans="1:25" s="12" customFormat="1" ht="26.25" customHeight="1">
      <c r="A23" s="14" t="s">
        <v>49</v>
      </c>
      <c r="B23" s="9">
        <f>+'24-03-001'!I190</f>
        <v>1812715000</v>
      </c>
      <c r="C23" s="9">
        <f>+'24-03-001'!J190</f>
        <v>60000000</v>
      </c>
      <c r="D23" s="9">
        <f>+'24-03-001'!L190</f>
        <v>0</v>
      </c>
      <c r="E23" s="9">
        <f>+'24-03-001'!M190</f>
        <v>0</v>
      </c>
      <c r="F23" s="9">
        <f>+'24-03-001'!N190</f>
        <v>0</v>
      </c>
      <c r="G23" s="9">
        <f>+'24-03-001'!Q190</f>
        <v>0</v>
      </c>
      <c r="H23" s="9">
        <f>+'24-03-001'!R190</f>
        <v>0</v>
      </c>
      <c r="I23" s="9">
        <f>+'24-03-001'!S190</f>
        <v>0</v>
      </c>
      <c r="J23" s="9">
        <f>+'24-03-001'!T190</f>
        <v>0</v>
      </c>
      <c r="K23" s="9">
        <f>+'24-03-001'!U190</f>
        <v>60000000</v>
      </c>
      <c r="L23" s="9">
        <f>+'24-03-001'!V190</f>
        <v>0</v>
      </c>
      <c r="M23" s="9">
        <f>+'24-03-001'!W190</f>
        <v>0</v>
      </c>
      <c r="N23" s="9">
        <f>+'24-03-001'!X190</f>
        <v>60000000</v>
      </c>
      <c r="O23" s="9">
        <f>+'24-03-001'!Y190</f>
        <v>0</v>
      </c>
      <c r="P23" s="9">
        <f>+'24-03-001'!Z190</f>
        <v>0</v>
      </c>
      <c r="Q23" s="9">
        <f>+'24-03-001'!AA190</f>
        <v>0</v>
      </c>
      <c r="R23" s="9">
        <f>+'24-03-001'!AB190</f>
        <v>0</v>
      </c>
      <c r="S23" s="9">
        <f>+'24-03-001'!AC190</f>
        <v>0</v>
      </c>
      <c r="T23" s="9">
        <f>+'24-03-001'!AD190</f>
        <v>0</v>
      </c>
      <c r="U23" s="9">
        <f>+'24-03-001'!AE190</f>
        <v>0</v>
      </c>
      <c r="V23" s="9">
        <f>+'24-03-001'!AF190</f>
        <v>0</v>
      </c>
      <c r="W23" s="9">
        <f>+'24-03-001'!AG190</f>
        <v>60000000</v>
      </c>
      <c r="X23" s="11">
        <f>+'24-03-001'!AH190</f>
        <v>3.3099521987736628E-2</v>
      </c>
      <c r="Y23" s="11">
        <f>+'24-03-001'!AI190</f>
        <v>1</v>
      </c>
    </row>
    <row r="24" spans="1:25" ht="36" customHeight="1">
      <c r="A24" s="66" t="str">
        <f>"TOTAL ASIG."&amp;" "&amp;$A$5</f>
        <v xml:space="preserve">TOTAL ASIG. 24-03-001 FONDO DE INTERVENCIONES DE APOYO AL DESARROLLO INFANTIL </v>
      </c>
      <c r="B24" s="67">
        <f t="shared" ref="B24:W24" si="0">SUM(B8:B23)</f>
        <v>1812715000</v>
      </c>
      <c r="C24" s="67">
        <f t="shared" si="0"/>
        <v>60000000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60000000</v>
      </c>
      <c r="L24" s="70">
        <f t="shared" si="0"/>
        <v>0</v>
      </c>
      <c r="M24" s="70">
        <f t="shared" si="0"/>
        <v>0</v>
      </c>
      <c r="N24" s="67">
        <f t="shared" si="0"/>
        <v>60000000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60000000</v>
      </c>
      <c r="X24" s="68">
        <f>IF(ISERROR(W24/B24),0,W24/B24)</f>
        <v>3.3099521987736628E-2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K31" activePane="bottomRight" state="frozen"/>
      <selection activeCell="X176" sqref="X176"/>
      <selection pane="topRight" activeCell="X176" sqref="X176"/>
      <selection pane="bottomLeft" activeCell="X176" sqref="X176"/>
      <selection pane="bottomRight" activeCell="U5" sqref="U1:W1048576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17" style="2" customWidth="1"/>
    <col min="6" max="6" width="11.5703125" style="3" customWidth="1"/>
    <col min="7" max="7" width="5.140625" style="3" bestFit="1" customWidth="1"/>
    <col min="8" max="8" width="7.7109375" style="3" bestFit="1" customWidth="1"/>
    <col min="9" max="9" width="11.42578125" style="6" customWidth="1"/>
    <col min="10" max="10" width="11.42578125" style="4" customWidth="1"/>
    <col min="11" max="11" width="14.2851562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" style="3" customWidth="1"/>
    <col min="16" max="16" width="13.85546875" style="5" hidden="1" customWidth="1"/>
    <col min="17" max="19" width="11.42578125" style="6" hidden="1" customWidth="1" outlineLevel="1"/>
    <col min="20" max="20" width="12" style="6" customWidth="1" collapsed="1"/>
    <col min="21" max="23" width="11.42578125" style="6" customWidth="1" outlineLevel="1"/>
    <col min="24" max="24" width="11.425781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28515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84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outlineLevel="1">
      <c r="A189" s="16">
        <v>1</v>
      </c>
      <c r="B189" s="28"/>
      <c r="C189" s="27"/>
      <c r="D189" s="28"/>
      <c r="E189" s="28"/>
      <c r="F189" s="28"/>
      <c r="G189" s="27"/>
      <c r="H189" s="27"/>
      <c r="I189" s="29">
        <v>397847000</v>
      </c>
      <c r="J189" s="77">
        <v>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397847000</v>
      </c>
      <c r="J190" s="55">
        <f>SUM(J189:J189)</f>
        <v>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24-03-002 FONDO CONCURSABLE DE INICIATIVAS PARA LA INFANCIA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397847000</v>
      </c>
      <c r="J191" s="60">
        <f>+J19+J31+J43+J55+J67+J79+J91+J103+J115+J127+J139+J151+J187+J163+J175+J190</f>
        <v>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9" fitToHeight="20" orientation="landscape" r:id="rId1"/>
  <headerFooter alignWithMargins="0"/>
  <ignoredErrors>
    <ignoredError sqref="AI19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X176" sqref="X176"/>
      <selection pane="bottomLeft" activeCell="X176" sqref="X17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+'24-03-002'!A5:H5</f>
        <v xml:space="preserve">24-03-002 FONDO CONCURSABLE DE INICIATIVAS PARA LA INFANCIA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+'24-03-002'!I19</f>
        <v>0</v>
      </c>
      <c r="C8" s="9">
        <f>+'24-03-002'!J19</f>
        <v>0</v>
      </c>
      <c r="D8" s="9">
        <f>+'24-03-002'!L19</f>
        <v>0</v>
      </c>
      <c r="E8" s="9">
        <f>+'24-03-002'!M19</f>
        <v>0</v>
      </c>
      <c r="F8" s="9">
        <f>+'24-03-002'!N19</f>
        <v>0</v>
      </c>
      <c r="G8" s="9">
        <f>+'24-03-002'!Q19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+'24-03-002'!I31</f>
        <v>0</v>
      </c>
      <c r="C9" s="9">
        <f>+'24-03-002'!J31</f>
        <v>0</v>
      </c>
      <c r="D9" s="9">
        <f>+'24-03-002'!L31</f>
        <v>0</v>
      </c>
      <c r="E9" s="9">
        <f>+'24-03-002'!M31</f>
        <v>0</v>
      </c>
      <c r="F9" s="9">
        <f>+'24-03-002'!N31</f>
        <v>0</v>
      </c>
      <c r="G9" s="9">
        <f>+'24-03-002'!Q31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+'24-03-002'!I43</f>
        <v>0</v>
      </c>
      <c r="C10" s="9">
        <f>+'24-03-002'!J43</f>
        <v>0</v>
      </c>
      <c r="D10" s="9">
        <f>+'24-03-002'!L43</f>
        <v>0</v>
      </c>
      <c r="E10" s="9">
        <f>+'24-03-002'!M43</f>
        <v>0</v>
      </c>
      <c r="F10" s="9">
        <f>+'24-03-002'!N43</f>
        <v>0</v>
      </c>
      <c r="G10" s="9">
        <f>+'24-03-002'!Q43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+'24-03-002'!I55</f>
        <v>0</v>
      </c>
      <c r="C11" s="9">
        <f>+'24-03-002'!J55</f>
        <v>0</v>
      </c>
      <c r="D11" s="9">
        <f>+'24-03-002'!L55</f>
        <v>0</v>
      </c>
      <c r="E11" s="9">
        <f>+'24-03-002'!M55</f>
        <v>0</v>
      </c>
      <c r="F11" s="9">
        <f>+'24-03-002'!N55</f>
        <v>0</v>
      </c>
      <c r="G11" s="9">
        <f>+'24-03-002'!Q55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+'24-03-002'!I67</f>
        <v>0</v>
      </c>
      <c r="C12" s="9">
        <f>+'24-03-002'!J67</f>
        <v>0</v>
      </c>
      <c r="D12" s="9">
        <f>+'24-03-002'!L67</f>
        <v>0</v>
      </c>
      <c r="E12" s="9">
        <f>+'24-03-002'!M67</f>
        <v>0</v>
      </c>
      <c r="F12" s="9">
        <f>+'24-03-002'!N67</f>
        <v>0</v>
      </c>
      <c r="G12" s="9">
        <f>+'24-03-002'!Q67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+'24-03-002'!I79</f>
        <v>0</v>
      </c>
      <c r="C13" s="9">
        <f>+'24-03-002'!J79</f>
        <v>0</v>
      </c>
      <c r="D13" s="9">
        <f>+'24-03-002'!L79</f>
        <v>0</v>
      </c>
      <c r="E13" s="9">
        <f>+'24-03-002'!M79</f>
        <v>0</v>
      </c>
      <c r="F13" s="9">
        <f>+'24-03-002'!N79</f>
        <v>0</v>
      </c>
      <c r="G13" s="9">
        <f>+'24-03-002'!Q79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+'24-03-002'!I91</f>
        <v>0</v>
      </c>
      <c r="C14" s="9">
        <f>+'24-03-002'!J91</f>
        <v>0</v>
      </c>
      <c r="D14" s="9">
        <f>+'24-03-002'!L91</f>
        <v>0</v>
      </c>
      <c r="E14" s="9">
        <f>+'24-03-002'!M91</f>
        <v>0</v>
      </c>
      <c r="F14" s="9">
        <f>+'24-03-002'!N91</f>
        <v>0</v>
      </c>
      <c r="G14" s="9">
        <f>+'24-03-002'!Q91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+'24-03-002'!I103</f>
        <v>0</v>
      </c>
      <c r="C15" s="9">
        <f>+'24-03-002'!J103</f>
        <v>0</v>
      </c>
      <c r="D15" s="9">
        <f>+'24-03-002'!L103</f>
        <v>0</v>
      </c>
      <c r="E15" s="9">
        <f>+'24-03-002'!M103</f>
        <v>0</v>
      </c>
      <c r="F15" s="9">
        <f>+'24-03-002'!N103</f>
        <v>0</v>
      </c>
      <c r="G15" s="9">
        <f>+'24-03-002'!Q103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+'24-03-002'!I115</f>
        <v>0</v>
      </c>
      <c r="C16" s="9">
        <f>+'24-03-002'!J115</f>
        <v>0</v>
      </c>
      <c r="D16" s="9">
        <f>+'24-03-002'!L115</f>
        <v>0</v>
      </c>
      <c r="E16" s="9">
        <f>+'24-03-002'!M115</f>
        <v>0</v>
      </c>
      <c r="F16" s="9">
        <f>+'24-03-002'!N115</f>
        <v>0</v>
      </c>
      <c r="G16" s="9">
        <f>+'24-03-002'!Q115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+'24-03-002'!I127</f>
        <v>0</v>
      </c>
      <c r="C17" s="9">
        <f>+'24-03-002'!J127</f>
        <v>0</v>
      </c>
      <c r="D17" s="9">
        <f>+'24-03-002'!L127</f>
        <v>0</v>
      </c>
      <c r="E17" s="9">
        <f>+'24-03-002'!M127</f>
        <v>0</v>
      </c>
      <c r="F17" s="9">
        <f>+'24-03-002'!N127</f>
        <v>0</v>
      </c>
      <c r="G17" s="9">
        <f>+'24-03-002'!Q127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+'24-03-002'!I139</f>
        <v>0</v>
      </c>
      <c r="C18" s="9">
        <f>+'24-03-002'!J139</f>
        <v>0</v>
      </c>
      <c r="D18" s="9">
        <f>+'24-03-002'!L139</f>
        <v>0</v>
      </c>
      <c r="E18" s="9">
        <f>+'24-03-002'!M139</f>
        <v>0</v>
      </c>
      <c r="F18" s="9">
        <f>+'24-03-002'!N139</f>
        <v>0</v>
      </c>
      <c r="G18" s="9">
        <f>+'24-03-002'!Q139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+'24-03-002'!I151</f>
        <v>0</v>
      </c>
      <c r="C19" s="9">
        <f>+'24-03-002'!J151</f>
        <v>0</v>
      </c>
      <c r="D19" s="9">
        <f>+'24-03-002'!L151</f>
        <v>0</v>
      </c>
      <c r="E19" s="9">
        <f>+'24-03-002'!M151</f>
        <v>0</v>
      </c>
      <c r="F19" s="9">
        <f>+'24-03-002'!N151</f>
        <v>0</v>
      </c>
      <c r="G19" s="9">
        <f>+'24-03-002'!Q151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+'24-03-002'!I163</f>
        <v>0</v>
      </c>
      <c r="C20" s="9">
        <f>+'24-03-002'!J163</f>
        <v>0</v>
      </c>
      <c r="D20" s="9">
        <f>+'24-03-002'!L163</f>
        <v>0</v>
      </c>
      <c r="E20" s="9">
        <f>+'24-03-002'!M163</f>
        <v>0</v>
      </c>
      <c r="F20" s="9">
        <f>+'24-03-002'!N163</f>
        <v>0</v>
      </c>
      <c r="G20" s="9">
        <f>+'24-03-002'!Q163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+'24-03-002'!I175</f>
        <v>0</v>
      </c>
      <c r="C21" s="9">
        <f>+'24-03-002'!J175</f>
        <v>0</v>
      </c>
      <c r="D21" s="9">
        <f>+'24-03-002'!L175</f>
        <v>0</v>
      </c>
      <c r="E21" s="9">
        <f>+'24-03-002'!M175</f>
        <v>0</v>
      </c>
      <c r="F21" s="9">
        <f>+'24-03-002'!N175</f>
        <v>0</v>
      </c>
      <c r="G21" s="9">
        <f>+'24-03-002'!Q175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+'24-03-002'!I187</f>
        <v>0</v>
      </c>
      <c r="C22" s="9">
        <f>+'24-03-002'!J187</f>
        <v>0</v>
      </c>
      <c r="D22" s="9">
        <f>+'24-03-002'!L187</f>
        <v>0</v>
      </c>
      <c r="E22" s="9">
        <f>+'24-03-002'!M187</f>
        <v>0</v>
      </c>
      <c r="F22" s="9">
        <f>+'24-03-002'!N187</f>
        <v>0</v>
      </c>
      <c r="G22" s="9">
        <f>+'24-03-002'!Q187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+'24-03-002'!I190</f>
        <v>397847000</v>
      </c>
      <c r="C23" s="9">
        <f>+'24-03-002'!J190</f>
        <v>0</v>
      </c>
      <c r="D23" s="9">
        <f>+'24-03-002'!L190</f>
        <v>0</v>
      </c>
      <c r="E23" s="9">
        <f>+'24-03-002'!M190</f>
        <v>0</v>
      </c>
      <c r="F23" s="9">
        <f>+'24-03-002'!N190</f>
        <v>0</v>
      </c>
      <c r="G23" s="9">
        <f>+'24-03-002'!Q190</f>
        <v>0</v>
      </c>
      <c r="H23" s="9">
        <f>+'24-03-002'!R190</f>
        <v>0</v>
      </c>
      <c r="I23" s="9">
        <f>+'24-03-002'!S190</f>
        <v>0</v>
      </c>
      <c r="J23" s="9">
        <f>+'24-03-002'!T190</f>
        <v>0</v>
      </c>
      <c r="K23" s="9">
        <f>+'24-03-002'!U190</f>
        <v>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24-03-002 FONDO CONCURSABLE DE INICIATIVAS PARA LA INFANCIA </v>
      </c>
      <c r="B24" s="67">
        <f t="shared" ref="B24:W24" si="0">SUM(B8:B23)</f>
        <v>397847000</v>
      </c>
      <c r="C24" s="67">
        <f t="shared" si="0"/>
        <v>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K140" activePane="bottomRight" state="frozen"/>
      <selection activeCell="X176" sqref="X176"/>
      <selection pane="topRight" activeCell="X176" sqref="X176"/>
      <selection pane="bottomLeft" activeCell="X176" sqref="X176"/>
      <selection pane="bottomRight" activeCell="U5" sqref="U1:W1048576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18" style="2" customWidth="1"/>
    <col min="6" max="6" width="11.5703125" style="3" customWidth="1"/>
    <col min="7" max="7" width="5.140625" style="3" bestFit="1" customWidth="1"/>
    <col min="8" max="8" width="7.7109375" style="3" bestFit="1" customWidth="1"/>
    <col min="9" max="9" width="13.42578125" style="6" customWidth="1"/>
    <col min="10" max="10" width="13.5703125" style="4" customWidth="1"/>
    <col min="11" max="11" width="13.8554687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.28515625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72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71" t="s">
        <v>6</v>
      </c>
      <c r="H7" s="71" t="s">
        <v>7</v>
      </c>
      <c r="I7" s="111"/>
      <c r="J7" s="111"/>
      <c r="K7" s="94"/>
      <c r="L7" s="73" t="s">
        <v>11</v>
      </c>
      <c r="M7" s="73" t="s">
        <v>22</v>
      </c>
      <c r="N7" s="51" t="s">
        <v>75</v>
      </c>
      <c r="O7" s="94"/>
      <c r="P7" s="102"/>
      <c r="Q7" s="73" t="s">
        <v>35</v>
      </c>
      <c r="R7" s="73" t="s">
        <v>36</v>
      </c>
      <c r="S7" s="73" t="s">
        <v>37</v>
      </c>
      <c r="T7" s="96"/>
      <c r="U7" s="73" t="s">
        <v>38</v>
      </c>
      <c r="V7" s="73" t="s">
        <v>39</v>
      </c>
      <c r="W7" s="73" t="s">
        <v>40</v>
      </c>
      <c r="X7" s="104"/>
      <c r="Y7" s="73" t="s">
        <v>41</v>
      </c>
      <c r="Z7" s="73" t="s">
        <v>42</v>
      </c>
      <c r="AA7" s="73" t="s">
        <v>43</v>
      </c>
      <c r="AB7" s="96"/>
      <c r="AC7" s="73" t="s">
        <v>44</v>
      </c>
      <c r="AD7" s="73" t="s">
        <v>45</v>
      </c>
      <c r="AE7" s="73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28"/>
      <c r="C189" s="27"/>
      <c r="D189" s="28"/>
      <c r="E189" s="28"/>
      <c r="F189" s="28"/>
      <c r="G189" s="27"/>
      <c r="H189" s="27"/>
      <c r="I189" s="29">
        <v>2353065000</v>
      </c>
      <c r="J189" s="30">
        <v>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2353065000</v>
      </c>
      <c r="J190" s="55">
        <f>SUM(J189:J189)</f>
        <v>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24-03-003 PROGRAMA DE FORTALECIMIENTO MUNICIPAL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2353065000</v>
      </c>
      <c r="J191" s="60">
        <f>+J19+J31+J43+J55+J67+J79+J91+J103+J115+J127+J139+J151+J187+J163+J175+J190</f>
        <v>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9" fitToHeight="20" orientation="landscape" r:id="rId1"/>
  <headerFooter alignWithMargins="0"/>
  <ignoredErrors>
    <ignoredError sqref="AI190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15" activePane="bottomLeft" state="frozen"/>
      <selection activeCell="X176" sqref="X176"/>
      <selection pane="bottomLeft" activeCell="X176" sqref="X17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23" t="str">
        <f>+'24-03-003'!A5:T5</f>
        <v xml:space="preserve">24-03-003 PROGRAMA DE FORTALECIMIENTO MUNICIPAL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11"/>
      <c r="K7" s="76" t="s">
        <v>38</v>
      </c>
      <c r="L7" s="76" t="s">
        <v>39</v>
      </c>
      <c r="M7" s="76" t="s">
        <v>40</v>
      </c>
      <c r="N7" s="111"/>
      <c r="O7" s="76" t="s">
        <v>41</v>
      </c>
      <c r="P7" s="76" t="s">
        <v>42</v>
      </c>
      <c r="Q7" s="76" t="s">
        <v>43</v>
      </c>
      <c r="R7" s="111"/>
      <c r="S7" s="76" t="s">
        <v>44</v>
      </c>
      <c r="T7" s="76" t="s">
        <v>45</v>
      </c>
      <c r="U7" s="76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+'24-03-003'!I19</f>
        <v>0</v>
      </c>
      <c r="C8" s="9">
        <f>+'24-03-003'!J19</f>
        <v>0</v>
      </c>
      <c r="D8" s="9">
        <f>+'24-03-003'!L19</f>
        <v>0</v>
      </c>
      <c r="E8" s="9">
        <f>+'24-03-003'!M19</f>
        <v>0</v>
      </c>
      <c r="F8" s="9">
        <f>+'24-03-003'!N19</f>
        <v>0</v>
      </c>
      <c r="G8" s="9">
        <f>+'24-03-003'!Q19</f>
        <v>0</v>
      </c>
      <c r="H8" s="9">
        <f>+'24-03-003'!R19</f>
        <v>0</v>
      </c>
      <c r="I8" s="9">
        <f>+'24-03-003'!S19</f>
        <v>0</v>
      </c>
      <c r="J8" s="9">
        <f>+'24-03-003'!T19</f>
        <v>0</v>
      </c>
      <c r="K8" s="9">
        <f>+'24-03-003'!U19</f>
        <v>0</v>
      </c>
      <c r="L8" s="9">
        <f>+'24-03-003'!V19</f>
        <v>0</v>
      </c>
      <c r="M8" s="9">
        <f>+'24-03-003'!W19</f>
        <v>0</v>
      </c>
      <c r="N8" s="9">
        <f>+'24-03-003'!X19</f>
        <v>0</v>
      </c>
      <c r="O8" s="9">
        <f>+'24-03-003'!Y19</f>
        <v>0</v>
      </c>
      <c r="P8" s="9">
        <f>+'24-03-003'!Z19</f>
        <v>0</v>
      </c>
      <c r="Q8" s="9">
        <f>+'24-03-003'!AA19</f>
        <v>0</v>
      </c>
      <c r="R8" s="9">
        <f>+'24-03-003'!AB19</f>
        <v>0</v>
      </c>
      <c r="S8" s="9">
        <f>+'24-03-003'!AC19</f>
        <v>0</v>
      </c>
      <c r="T8" s="9">
        <f>+'24-03-003'!AD19</f>
        <v>0</v>
      </c>
      <c r="U8" s="9">
        <f>+'24-03-003'!AE19</f>
        <v>0</v>
      </c>
      <c r="V8" s="9">
        <f>+'24-03-003'!AF19</f>
        <v>0</v>
      </c>
      <c r="W8" s="9">
        <f>+'24-03-003'!AG19</f>
        <v>0</v>
      </c>
      <c r="X8" s="11">
        <f>+'24-03-003'!AH19</f>
        <v>0</v>
      </c>
      <c r="Y8" s="11">
        <f>+'24-03-003'!AI19</f>
        <v>0</v>
      </c>
    </row>
    <row r="9" spans="1:25" s="12" customFormat="1" ht="26.25" customHeight="1">
      <c r="A9" s="10" t="s">
        <v>12</v>
      </c>
      <c r="B9" s="9">
        <f>+'24-03-003'!I31</f>
        <v>0</v>
      </c>
      <c r="C9" s="9">
        <f>+'24-03-003'!J31</f>
        <v>0</v>
      </c>
      <c r="D9" s="9">
        <f>+'24-03-003'!L31</f>
        <v>0</v>
      </c>
      <c r="E9" s="9">
        <f>+'24-03-003'!M31</f>
        <v>0</v>
      </c>
      <c r="F9" s="9">
        <f>+'24-03-003'!N31</f>
        <v>0</v>
      </c>
      <c r="G9" s="9">
        <f>+'24-03-003'!Q31</f>
        <v>0</v>
      </c>
      <c r="H9" s="9">
        <f>+'24-03-003'!R31</f>
        <v>0</v>
      </c>
      <c r="I9" s="9">
        <f>+'24-03-003'!S31</f>
        <v>0</v>
      </c>
      <c r="J9" s="9">
        <f>+'24-03-003'!T31</f>
        <v>0</v>
      </c>
      <c r="K9" s="9">
        <f>+'24-03-003'!U31</f>
        <v>0</v>
      </c>
      <c r="L9" s="9">
        <f>+'24-03-003'!V31</f>
        <v>0</v>
      </c>
      <c r="M9" s="9">
        <f>+'24-03-003'!W31</f>
        <v>0</v>
      </c>
      <c r="N9" s="9">
        <f>+'24-03-003'!X31</f>
        <v>0</v>
      </c>
      <c r="O9" s="9">
        <f>+'24-03-003'!Y31</f>
        <v>0</v>
      </c>
      <c r="P9" s="9">
        <f>+'24-03-003'!Z31</f>
        <v>0</v>
      </c>
      <c r="Q9" s="9">
        <f>+'24-03-003'!AA31</f>
        <v>0</v>
      </c>
      <c r="R9" s="9">
        <f>+'24-03-003'!AB31</f>
        <v>0</v>
      </c>
      <c r="S9" s="9">
        <f>+'24-03-003'!AC31</f>
        <v>0</v>
      </c>
      <c r="T9" s="9">
        <f>+'24-03-003'!AD31</f>
        <v>0</v>
      </c>
      <c r="U9" s="9">
        <f>+'24-03-003'!AE31</f>
        <v>0</v>
      </c>
      <c r="V9" s="9">
        <f>+'24-03-003'!AF31</f>
        <v>0</v>
      </c>
      <c r="W9" s="9">
        <f>+'24-03-003'!AG31</f>
        <v>0</v>
      </c>
      <c r="X9" s="11">
        <f>+'24-03-003'!AH31</f>
        <v>0</v>
      </c>
      <c r="Y9" s="11">
        <f>+'24-03-003'!AI31</f>
        <v>0</v>
      </c>
    </row>
    <row r="10" spans="1:25" s="12" customFormat="1" ht="26.25" customHeight="1">
      <c r="A10" s="10" t="s">
        <v>13</v>
      </c>
      <c r="B10" s="9">
        <f>+'24-03-003'!I43</f>
        <v>0</v>
      </c>
      <c r="C10" s="9">
        <f>+'24-03-003'!J43</f>
        <v>0</v>
      </c>
      <c r="D10" s="9">
        <f>+'24-03-003'!L43</f>
        <v>0</v>
      </c>
      <c r="E10" s="9">
        <f>+'24-03-003'!M43</f>
        <v>0</v>
      </c>
      <c r="F10" s="9">
        <f>+'24-03-003'!N43</f>
        <v>0</v>
      </c>
      <c r="G10" s="9">
        <f>+'24-03-003'!Q43</f>
        <v>0</v>
      </c>
      <c r="H10" s="9">
        <f>+'24-03-003'!R43</f>
        <v>0</v>
      </c>
      <c r="I10" s="9">
        <f>+'24-03-003'!S43</f>
        <v>0</v>
      </c>
      <c r="J10" s="9">
        <f>+'24-03-003'!T43</f>
        <v>0</v>
      </c>
      <c r="K10" s="9">
        <f>+'24-03-003'!U43</f>
        <v>0</v>
      </c>
      <c r="L10" s="9">
        <f>+'24-03-003'!V43</f>
        <v>0</v>
      </c>
      <c r="M10" s="9">
        <f>+'24-03-003'!W43</f>
        <v>0</v>
      </c>
      <c r="N10" s="9">
        <f>+'24-03-003'!X43</f>
        <v>0</v>
      </c>
      <c r="O10" s="9">
        <f>+'24-03-003'!Y43</f>
        <v>0</v>
      </c>
      <c r="P10" s="9">
        <f>+'24-03-003'!Z43</f>
        <v>0</v>
      </c>
      <c r="Q10" s="9">
        <f>+'24-03-003'!AA43</f>
        <v>0</v>
      </c>
      <c r="R10" s="9">
        <f>+'24-03-003'!AB43</f>
        <v>0</v>
      </c>
      <c r="S10" s="9">
        <f>+'24-03-003'!AC43</f>
        <v>0</v>
      </c>
      <c r="T10" s="9">
        <f>+'24-03-003'!AD43</f>
        <v>0</v>
      </c>
      <c r="U10" s="9">
        <f>+'24-03-003'!AE43</f>
        <v>0</v>
      </c>
      <c r="V10" s="9">
        <f>+'24-03-003'!AF43</f>
        <v>0</v>
      </c>
      <c r="W10" s="9">
        <f>+'24-03-003'!AG43</f>
        <v>0</v>
      </c>
      <c r="X10" s="11">
        <f>+'24-03-003'!AH43</f>
        <v>0</v>
      </c>
      <c r="Y10" s="11">
        <f>+'24-03-003'!AI43</f>
        <v>0</v>
      </c>
    </row>
    <row r="11" spans="1:25" s="12" customFormat="1" ht="26.25" customHeight="1">
      <c r="A11" s="10" t="s">
        <v>14</v>
      </c>
      <c r="B11" s="9">
        <f>+'24-03-003'!I55</f>
        <v>0</v>
      </c>
      <c r="C11" s="9">
        <f>+'24-03-003'!J55</f>
        <v>0</v>
      </c>
      <c r="D11" s="9">
        <f>+'24-03-003'!L55</f>
        <v>0</v>
      </c>
      <c r="E11" s="9">
        <f>+'24-03-003'!M55</f>
        <v>0</v>
      </c>
      <c r="F11" s="9">
        <f>+'24-03-003'!N55</f>
        <v>0</v>
      </c>
      <c r="G11" s="9">
        <f>+'24-03-003'!Q55</f>
        <v>0</v>
      </c>
      <c r="H11" s="9">
        <f>+'24-03-003'!R55</f>
        <v>0</v>
      </c>
      <c r="I11" s="9">
        <f>+'24-03-003'!S55</f>
        <v>0</v>
      </c>
      <c r="J11" s="9">
        <f>+'24-03-003'!T55</f>
        <v>0</v>
      </c>
      <c r="K11" s="9">
        <f>+'24-03-003'!U55</f>
        <v>0</v>
      </c>
      <c r="L11" s="9">
        <f>+'24-03-003'!V55</f>
        <v>0</v>
      </c>
      <c r="M11" s="9">
        <f>+'24-03-003'!W55</f>
        <v>0</v>
      </c>
      <c r="N11" s="9">
        <f>+'24-03-003'!X55</f>
        <v>0</v>
      </c>
      <c r="O11" s="9">
        <f>+'24-03-003'!Y55</f>
        <v>0</v>
      </c>
      <c r="P11" s="9">
        <f>+'24-03-003'!Z55</f>
        <v>0</v>
      </c>
      <c r="Q11" s="9">
        <f>+'24-03-003'!AA55</f>
        <v>0</v>
      </c>
      <c r="R11" s="9">
        <f>+'24-03-003'!AB55</f>
        <v>0</v>
      </c>
      <c r="S11" s="9">
        <f>+'24-03-003'!AC55</f>
        <v>0</v>
      </c>
      <c r="T11" s="9">
        <f>+'24-03-003'!AD55</f>
        <v>0</v>
      </c>
      <c r="U11" s="9">
        <f>+'24-03-003'!AE55</f>
        <v>0</v>
      </c>
      <c r="V11" s="9">
        <f>+'24-03-003'!AF55</f>
        <v>0</v>
      </c>
      <c r="W11" s="9">
        <f>+'24-03-003'!AG55</f>
        <v>0</v>
      </c>
      <c r="X11" s="11">
        <f>+'24-03-003'!AH55</f>
        <v>0</v>
      </c>
      <c r="Y11" s="11">
        <f>+'24-03-003'!AI55</f>
        <v>0</v>
      </c>
    </row>
    <row r="12" spans="1:25" s="12" customFormat="1" ht="26.25" customHeight="1">
      <c r="A12" s="43" t="s">
        <v>59</v>
      </c>
      <c r="B12" s="9">
        <f>+'24-03-003'!I67</f>
        <v>0</v>
      </c>
      <c r="C12" s="9">
        <f>+'24-03-003'!J67</f>
        <v>0</v>
      </c>
      <c r="D12" s="9">
        <f>+'24-03-003'!L67</f>
        <v>0</v>
      </c>
      <c r="E12" s="9">
        <f>+'24-03-003'!M67</f>
        <v>0</v>
      </c>
      <c r="F12" s="9">
        <f>+'24-03-003'!N67</f>
        <v>0</v>
      </c>
      <c r="G12" s="9">
        <f>+'24-03-003'!Q67</f>
        <v>0</v>
      </c>
      <c r="H12" s="9">
        <f>+'24-03-003'!R67</f>
        <v>0</v>
      </c>
      <c r="I12" s="9">
        <f>+'24-03-003'!S67</f>
        <v>0</v>
      </c>
      <c r="J12" s="9">
        <f>+'24-03-003'!T67</f>
        <v>0</v>
      </c>
      <c r="K12" s="9">
        <f>+'24-03-003'!U67</f>
        <v>0</v>
      </c>
      <c r="L12" s="9">
        <f>+'24-03-003'!V67</f>
        <v>0</v>
      </c>
      <c r="M12" s="9">
        <f>+'24-03-003'!W67</f>
        <v>0</v>
      </c>
      <c r="N12" s="9">
        <f>+'24-03-003'!X67</f>
        <v>0</v>
      </c>
      <c r="O12" s="9">
        <f>+'24-03-003'!Y67</f>
        <v>0</v>
      </c>
      <c r="P12" s="9">
        <f>+'24-03-003'!Z67</f>
        <v>0</v>
      </c>
      <c r="Q12" s="9">
        <f>+'24-03-003'!AA67</f>
        <v>0</v>
      </c>
      <c r="R12" s="9">
        <f>+'24-03-003'!AB67</f>
        <v>0</v>
      </c>
      <c r="S12" s="9">
        <f>+'24-03-003'!AC67</f>
        <v>0</v>
      </c>
      <c r="T12" s="9">
        <f>+'24-03-003'!AD67</f>
        <v>0</v>
      </c>
      <c r="U12" s="9">
        <f>+'24-03-003'!AE67</f>
        <v>0</v>
      </c>
      <c r="V12" s="9">
        <f>+'24-03-003'!AF67</f>
        <v>0</v>
      </c>
      <c r="W12" s="9">
        <f>+'24-03-003'!AG67</f>
        <v>0</v>
      </c>
      <c r="X12" s="11">
        <f>+'24-03-003'!AH67</f>
        <v>0</v>
      </c>
      <c r="Y12" s="11">
        <f>+'24-03-003'!AI67</f>
        <v>0</v>
      </c>
    </row>
    <row r="13" spans="1:25" s="12" customFormat="1" ht="26.25" customHeight="1">
      <c r="A13" s="10" t="s">
        <v>15</v>
      </c>
      <c r="B13" s="9">
        <f>+'24-03-003'!I79</f>
        <v>0</v>
      </c>
      <c r="C13" s="9">
        <f>+'24-03-003'!J79</f>
        <v>0</v>
      </c>
      <c r="D13" s="9">
        <f>+'24-03-003'!L79</f>
        <v>0</v>
      </c>
      <c r="E13" s="9">
        <f>+'24-03-003'!M79</f>
        <v>0</v>
      </c>
      <c r="F13" s="9">
        <f>+'24-03-003'!N79</f>
        <v>0</v>
      </c>
      <c r="G13" s="9">
        <f>+'24-03-003'!Q79</f>
        <v>0</v>
      </c>
      <c r="H13" s="9">
        <f>+'24-03-003'!R79</f>
        <v>0</v>
      </c>
      <c r="I13" s="9">
        <f>+'24-03-003'!S79</f>
        <v>0</v>
      </c>
      <c r="J13" s="9">
        <f>+'24-03-003'!T79</f>
        <v>0</v>
      </c>
      <c r="K13" s="9">
        <f>+'24-03-003'!U79</f>
        <v>0</v>
      </c>
      <c r="L13" s="9">
        <f>+'24-03-003'!V79</f>
        <v>0</v>
      </c>
      <c r="M13" s="9">
        <f>+'24-03-003'!W79</f>
        <v>0</v>
      </c>
      <c r="N13" s="9">
        <f>+'24-03-003'!X79</f>
        <v>0</v>
      </c>
      <c r="O13" s="9">
        <f>+'24-03-003'!Y79</f>
        <v>0</v>
      </c>
      <c r="P13" s="9">
        <f>+'24-03-003'!Z79</f>
        <v>0</v>
      </c>
      <c r="Q13" s="9">
        <f>+'24-03-003'!AA79</f>
        <v>0</v>
      </c>
      <c r="R13" s="9">
        <f>+'24-03-003'!AB79</f>
        <v>0</v>
      </c>
      <c r="S13" s="9">
        <f>+'24-03-003'!AC79</f>
        <v>0</v>
      </c>
      <c r="T13" s="9">
        <f>+'24-03-003'!AD79</f>
        <v>0</v>
      </c>
      <c r="U13" s="9">
        <f>+'24-03-003'!AE79</f>
        <v>0</v>
      </c>
      <c r="V13" s="9">
        <f>+'24-03-003'!AF79</f>
        <v>0</v>
      </c>
      <c r="W13" s="9">
        <f>+'24-03-003'!AG79</f>
        <v>0</v>
      </c>
      <c r="X13" s="11">
        <f>+'24-03-003'!AH79</f>
        <v>0</v>
      </c>
      <c r="Y13" s="11">
        <f>+'24-03-003'!AI79</f>
        <v>0</v>
      </c>
    </row>
    <row r="14" spans="1:25" s="12" customFormat="1" ht="26.25" customHeight="1">
      <c r="A14" s="10" t="s">
        <v>16</v>
      </c>
      <c r="B14" s="9">
        <f>+'24-03-003'!I91</f>
        <v>0</v>
      </c>
      <c r="C14" s="9">
        <f>+'24-03-003'!J91</f>
        <v>0</v>
      </c>
      <c r="D14" s="9">
        <f>+'24-03-003'!L91</f>
        <v>0</v>
      </c>
      <c r="E14" s="9">
        <f>+'24-03-003'!M91</f>
        <v>0</v>
      </c>
      <c r="F14" s="9">
        <f>+'24-03-003'!N91</f>
        <v>0</v>
      </c>
      <c r="G14" s="9">
        <f>+'24-03-003'!Q91</f>
        <v>0</v>
      </c>
      <c r="H14" s="9">
        <f>+'24-03-003'!R91</f>
        <v>0</v>
      </c>
      <c r="I14" s="9">
        <f>+'24-03-003'!S91</f>
        <v>0</v>
      </c>
      <c r="J14" s="9">
        <f>+'24-03-003'!T91</f>
        <v>0</v>
      </c>
      <c r="K14" s="9">
        <f>+'24-03-003'!U91</f>
        <v>0</v>
      </c>
      <c r="L14" s="9">
        <f>+'24-03-003'!V91</f>
        <v>0</v>
      </c>
      <c r="M14" s="9">
        <f>+'24-03-003'!W91</f>
        <v>0</v>
      </c>
      <c r="N14" s="9">
        <f>+'24-03-003'!X91</f>
        <v>0</v>
      </c>
      <c r="O14" s="9">
        <f>+'24-03-003'!Y91</f>
        <v>0</v>
      </c>
      <c r="P14" s="9">
        <f>+'24-03-003'!Z91</f>
        <v>0</v>
      </c>
      <c r="Q14" s="9">
        <f>+'24-03-003'!AA91</f>
        <v>0</v>
      </c>
      <c r="R14" s="9">
        <f>+'24-03-003'!AB91</f>
        <v>0</v>
      </c>
      <c r="S14" s="9">
        <f>+'24-03-003'!AC91</f>
        <v>0</v>
      </c>
      <c r="T14" s="9">
        <f>+'24-03-003'!AD91</f>
        <v>0</v>
      </c>
      <c r="U14" s="9">
        <f>+'24-03-003'!AE91</f>
        <v>0</v>
      </c>
      <c r="V14" s="9">
        <f>+'24-03-003'!AF91</f>
        <v>0</v>
      </c>
      <c r="W14" s="9">
        <f>+'24-03-003'!AG91</f>
        <v>0</v>
      </c>
      <c r="X14" s="11">
        <f>+'24-03-003'!AH91</f>
        <v>0</v>
      </c>
      <c r="Y14" s="11">
        <f>+'24-03-003'!AI91</f>
        <v>0</v>
      </c>
    </row>
    <row r="15" spans="1:25" s="12" customFormat="1" ht="26.25" customHeight="1">
      <c r="A15" s="43" t="s">
        <v>63</v>
      </c>
      <c r="B15" s="9">
        <f>+'24-03-003'!I103</f>
        <v>0</v>
      </c>
      <c r="C15" s="9">
        <f>+'24-03-003'!J103</f>
        <v>0</v>
      </c>
      <c r="D15" s="9">
        <f>+'24-03-003'!L103</f>
        <v>0</v>
      </c>
      <c r="E15" s="9">
        <f>+'24-03-003'!M103</f>
        <v>0</v>
      </c>
      <c r="F15" s="9">
        <f>+'24-03-003'!N103</f>
        <v>0</v>
      </c>
      <c r="G15" s="9">
        <f>+'24-03-003'!Q103</f>
        <v>0</v>
      </c>
      <c r="H15" s="9">
        <f>+'24-03-003'!R103</f>
        <v>0</v>
      </c>
      <c r="I15" s="9">
        <f>+'24-03-003'!S103</f>
        <v>0</v>
      </c>
      <c r="J15" s="9">
        <f>+'24-03-003'!T103</f>
        <v>0</v>
      </c>
      <c r="K15" s="9">
        <f>+'24-03-003'!U103</f>
        <v>0</v>
      </c>
      <c r="L15" s="9">
        <f>+'24-03-003'!V103</f>
        <v>0</v>
      </c>
      <c r="M15" s="9">
        <f>+'24-03-003'!W103</f>
        <v>0</v>
      </c>
      <c r="N15" s="9">
        <f>+'24-03-003'!X103</f>
        <v>0</v>
      </c>
      <c r="O15" s="9">
        <f>+'24-03-003'!Y103</f>
        <v>0</v>
      </c>
      <c r="P15" s="9">
        <f>+'24-03-003'!Z103</f>
        <v>0</v>
      </c>
      <c r="Q15" s="9">
        <f>+'24-03-003'!AA103</f>
        <v>0</v>
      </c>
      <c r="R15" s="9">
        <f>+'24-03-003'!AB103</f>
        <v>0</v>
      </c>
      <c r="S15" s="9">
        <f>+'24-03-003'!AC103</f>
        <v>0</v>
      </c>
      <c r="T15" s="9">
        <f>+'24-03-003'!AD103</f>
        <v>0</v>
      </c>
      <c r="U15" s="9">
        <f>+'24-03-003'!AE103</f>
        <v>0</v>
      </c>
      <c r="V15" s="9">
        <f>+'24-03-003'!AF103</f>
        <v>0</v>
      </c>
      <c r="W15" s="9">
        <f>+'24-03-003'!AG103</f>
        <v>0</v>
      </c>
      <c r="X15" s="11">
        <f>+'24-03-003'!AH103</f>
        <v>0</v>
      </c>
      <c r="Y15" s="11">
        <f>+'24-03-003'!AI103</f>
        <v>0</v>
      </c>
    </row>
    <row r="16" spans="1:25" s="12" customFormat="1" ht="26.25" customHeight="1">
      <c r="A16" s="43" t="s">
        <v>65</v>
      </c>
      <c r="B16" s="9">
        <f>+'24-03-003'!I115</f>
        <v>0</v>
      </c>
      <c r="C16" s="9">
        <f>+'24-03-003'!J115</f>
        <v>0</v>
      </c>
      <c r="D16" s="9">
        <f>+'24-03-003'!L115</f>
        <v>0</v>
      </c>
      <c r="E16" s="9">
        <f>+'24-03-003'!M115</f>
        <v>0</v>
      </c>
      <c r="F16" s="9">
        <f>+'24-03-003'!N115</f>
        <v>0</v>
      </c>
      <c r="G16" s="9">
        <f>+'24-03-003'!Q115</f>
        <v>0</v>
      </c>
      <c r="H16" s="9">
        <f>+'24-03-003'!R115</f>
        <v>0</v>
      </c>
      <c r="I16" s="9">
        <f>+'24-03-003'!S115</f>
        <v>0</v>
      </c>
      <c r="J16" s="9">
        <f>+'24-03-003'!T115</f>
        <v>0</v>
      </c>
      <c r="K16" s="9">
        <f>+'24-03-003'!U115</f>
        <v>0</v>
      </c>
      <c r="L16" s="9">
        <f>+'24-03-003'!V115</f>
        <v>0</v>
      </c>
      <c r="M16" s="9">
        <f>+'24-03-003'!W115</f>
        <v>0</v>
      </c>
      <c r="N16" s="9">
        <f>+'24-03-003'!X115</f>
        <v>0</v>
      </c>
      <c r="O16" s="9">
        <f>+'24-03-003'!Y115</f>
        <v>0</v>
      </c>
      <c r="P16" s="9">
        <f>+'24-03-003'!Z115</f>
        <v>0</v>
      </c>
      <c r="Q16" s="9">
        <f>+'24-03-003'!AA115</f>
        <v>0</v>
      </c>
      <c r="R16" s="9">
        <f>+'24-03-003'!AB115</f>
        <v>0</v>
      </c>
      <c r="S16" s="9">
        <f>+'24-03-003'!AC115</f>
        <v>0</v>
      </c>
      <c r="T16" s="9">
        <f>+'24-03-003'!AD115</f>
        <v>0</v>
      </c>
      <c r="U16" s="9">
        <f>+'24-03-003'!AE115</f>
        <v>0</v>
      </c>
      <c r="V16" s="9">
        <f>+'24-03-003'!AF115</f>
        <v>0</v>
      </c>
      <c r="W16" s="9">
        <f>+'24-03-003'!AG115</f>
        <v>0</v>
      </c>
      <c r="X16" s="11">
        <f>+'24-03-003'!AH115</f>
        <v>0</v>
      </c>
      <c r="Y16" s="11">
        <f>+'24-03-003'!AI115</f>
        <v>0</v>
      </c>
    </row>
    <row r="17" spans="1:25" s="12" customFormat="1" ht="26.25" customHeight="1">
      <c r="A17" s="10" t="s">
        <v>17</v>
      </c>
      <c r="B17" s="9">
        <f>+'24-03-003'!I127</f>
        <v>0</v>
      </c>
      <c r="C17" s="9">
        <f>+'24-03-003'!J127</f>
        <v>0</v>
      </c>
      <c r="D17" s="9">
        <f>+'24-03-003'!L127</f>
        <v>0</v>
      </c>
      <c r="E17" s="9">
        <f>+'24-03-003'!M127</f>
        <v>0</v>
      </c>
      <c r="F17" s="9">
        <f>+'24-03-003'!N127</f>
        <v>0</v>
      </c>
      <c r="G17" s="9">
        <f>+'24-03-003'!Q127</f>
        <v>0</v>
      </c>
      <c r="H17" s="9">
        <f>+'24-03-003'!R127</f>
        <v>0</v>
      </c>
      <c r="I17" s="9">
        <f>+'24-03-003'!S127</f>
        <v>0</v>
      </c>
      <c r="J17" s="9">
        <f>+'24-03-003'!T127</f>
        <v>0</v>
      </c>
      <c r="K17" s="9">
        <f>+'24-03-003'!U127</f>
        <v>0</v>
      </c>
      <c r="L17" s="9">
        <f>+'24-03-003'!V127</f>
        <v>0</v>
      </c>
      <c r="M17" s="9">
        <f>+'24-03-003'!W127</f>
        <v>0</v>
      </c>
      <c r="N17" s="9">
        <f>+'24-03-003'!X127</f>
        <v>0</v>
      </c>
      <c r="O17" s="9">
        <f>+'24-03-003'!Y127</f>
        <v>0</v>
      </c>
      <c r="P17" s="9">
        <f>+'24-03-003'!Z127</f>
        <v>0</v>
      </c>
      <c r="Q17" s="9">
        <f>+'24-03-003'!AA127</f>
        <v>0</v>
      </c>
      <c r="R17" s="9">
        <f>+'24-03-003'!AB127</f>
        <v>0</v>
      </c>
      <c r="S17" s="9">
        <f>+'24-03-003'!AC127</f>
        <v>0</v>
      </c>
      <c r="T17" s="9">
        <f>+'24-03-003'!AD127</f>
        <v>0</v>
      </c>
      <c r="U17" s="9">
        <f>+'24-03-003'!AE127</f>
        <v>0</v>
      </c>
      <c r="V17" s="9">
        <f>+'24-03-003'!AF127</f>
        <v>0</v>
      </c>
      <c r="W17" s="9">
        <f>+'24-03-003'!AG127</f>
        <v>0</v>
      </c>
      <c r="X17" s="11">
        <f>+'24-03-003'!AH127</f>
        <v>0</v>
      </c>
      <c r="Y17" s="11">
        <f>+'24-03-003'!AI127</f>
        <v>0</v>
      </c>
    </row>
    <row r="18" spans="1:25" s="12" customFormat="1" ht="26.25" customHeight="1">
      <c r="A18" s="43" t="s">
        <v>68</v>
      </c>
      <c r="B18" s="9">
        <f>+'24-03-003'!I139</f>
        <v>0</v>
      </c>
      <c r="C18" s="9">
        <f>+'24-03-003'!J139</f>
        <v>0</v>
      </c>
      <c r="D18" s="9">
        <f>+'24-03-003'!L139</f>
        <v>0</v>
      </c>
      <c r="E18" s="9">
        <f>+'24-03-003'!M139</f>
        <v>0</v>
      </c>
      <c r="F18" s="9">
        <f>+'24-03-003'!N139</f>
        <v>0</v>
      </c>
      <c r="G18" s="9">
        <f>+'24-03-003'!Q139</f>
        <v>0</v>
      </c>
      <c r="H18" s="9">
        <f>+'24-03-003'!R139</f>
        <v>0</v>
      </c>
      <c r="I18" s="9">
        <f>+'24-03-003'!S139</f>
        <v>0</v>
      </c>
      <c r="J18" s="9">
        <f>+'24-03-003'!T139</f>
        <v>0</v>
      </c>
      <c r="K18" s="9">
        <f>+'24-03-003'!U139</f>
        <v>0</v>
      </c>
      <c r="L18" s="9">
        <f>+'24-03-003'!V139</f>
        <v>0</v>
      </c>
      <c r="M18" s="9">
        <f>+'24-03-003'!W139</f>
        <v>0</v>
      </c>
      <c r="N18" s="9">
        <f>+'24-03-003'!X139</f>
        <v>0</v>
      </c>
      <c r="O18" s="9">
        <f>+'24-03-003'!Y139</f>
        <v>0</v>
      </c>
      <c r="P18" s="9">
        <f>+'24-03-003'!Z139</f>
        <v>0</v>
      </c>
      <c r="Q18" s="9">
        <f>+'24-03-003'!AA139</f>
        <v>0</v>
      </c>
      <c r="R18" s="9">
        <f>+'24-03-003'!AB139</f>
        <v>0</v>
      </c>
      <c r="S18" s="9">
        <f>+'24-03-003'!AC139</f>
        <v>0</v>
      </c>
      <c r="T18" s="9">
        <f>+'24-03-003'!AD139</f>
        <v>0</v>
      </c>
      <c r="U18" s="9">
        <f>+'24-03-003'!AE139</f>
        <v>0</v>
      </c>
      <c r="V18" s="9">
        <f>+'24-03-003'!AF139</f>
        <v>0</v>
      </c>
      <c r="W18" s="9">
        <f>+'24-03-003'!AG139</f>
        <v>0</v>
      </c>
      <c r="X18" s="11">
        <f>+'24-03-003'!AH139</f>
        <v>0</v>
      </c>
      <c r="Y18" s="11">
        <f>+'24-03-003'!AI139</f>
        <v>0</v>
      </c>
    </row>
    <row r="19" spans="1:25" s="12" customFormat="1" ht="26.25" customHeight="1">
      <c r="A19" s="10" t="s">
        <v>18</v>
      </c>
      <c r="B19" s="9">
        <f>+'24-03-003'!I151</f>
        <v>0</v>
      </c>
      <c r="C19" s="9">
        <f>+'24-03-003'!J151</f>
        <v>0</v>
      </c>
      <c r="D19" s="9">
        <f>+'24-03-003'!L151</f>
        <v>0</v>
      </c>
      <c r="E19" s="9">
        <f>+'24-03-003'!M151</f>
        <v>0</v>
      </c>
      <c r="F19" s="9">
        <f>+'24-03-003'!N151</f>
        <v>0</v>
      </c>
      <c r="G19" s="9">
        <f>+'24-03-003'!Q151</f>
        <v>0</v>
      </c>
      <c r="H19" s="9">
        <f>+'24-03-003'!R151</f>
        <v>0</v>
      </c>
      <c r="I19" s="9">
        <f>+'24-03-003'!S151</f>
        <v>0</v>
      </c>
      <c r="J19" s="9">
        <f>+'24-03-003'!T151</f>
        <v>0</v>
      </c>
      <c r="K19" s="9">
        <f>+'24-03-003'!U151</f>
        <v>0</v>
      </c>
      <c r="L19" s="9">
        <f>+'24-03-003'!V151</f>
        <v>0</v>
      </c>
      <c r="M19" s="9">
        <f>+'24-03-003'!W151</f>
        <v>0</v>
      </c>
      <c r="N19" s="9">
        <f>+'24-03-003'!X151</f>
        <v>0</v>
      </c>
      <c r="O19" s="9">
        <f>+'24-03-003'!Y151</f>
        <v>0</v>
      </c>
      <c r="P19" s="9">
        <f>+'24-03-003'!Z151</f>
        <v>0</v>
      </c>
      <c r="Q19" s="9">
        <f>+'24-03-003'!AA151</f>
        <v>0</v>
      </c>
      <c r="R19" s="9">
        <f>+'24-03-003'!AB151</f>
        <v>0</v>
      </c>
      <c r="S19" s="9">
        <f>+'24-03-003'!AC151</f>
        <v>0</v>
      </c>
      <c r="T19" s="9">
        <f>+'24-03-003'!AD151</f>
        <v>0</v>
      </c>
      <c r="U19" s="9">
        <f>+'24-03-003'!AE151</f>
        <v>0</v>
      </c>
      <c r="V19" s="9">
        <f>+'24-03-003'!AF151</f>
        <v>0</v>
      </c>
      <c r="W19" s="9">
        <f>+'24-03-003'!AG151</f>
        <v>0</v>
      </c>
      <c r="X19" s="11">
        <f>+'24-03-003'!AH151</f>
        <v>0</v>
      </c>
      <c r="Y19" s="11">
        <f>+'24-03-003'!AI151</f>
        <v>0</v>
      </c>
    </row>
    <row r="20" spans="1:25" s="12" customFormat="1" ht="26.25" customHeight="1">
      <c r="A20" s="15" t="s">
        <v>71</v>
      </c>
      <c r="B20" s="9">
        <f>+'24-03-003'!I163</f>
        <v>0</v>
      </c>
      <c r="C20" s="9">
        <f>+'24-03-003'!J163</f>
        <v>0</v>
      </c>
      <c r="D20" s="9">
        <f>+'24-03-003'!L163</f>
        <v>0</v>
      </c>
      <c r="E20" s="9">
        <f>+'24-03-003'!M163</f>
        <v>0</v>
      </c>
      <c r="F20" s="9">
        <f>+'24-03-003'!N163</f>
        <v>0</v>
      </c>
      <c r="G20" s="9">
        <f>+'24-03-003'!Q163</f>
        <v>0</v>
      </c>
      <c r="H20" s="9">
        <f>+'24-03-003'!R163</f>
        <v>0</v>
      </c>
      <c r="I20" s="9">
        <f>+'24-03-003'!S163</f>
        <v>0</v>
      </c>
      <c r="J20" s="9">
        <f>+'24-03-003'!T163</f>
        <v>0</v>
      </c>
      <c r="K20" s="9">
        <f>+'24-03-003'!U163</f>
        <v>0</v>
      </c>
      <c r="L20" s="9">
        <f>+'24-03-003'!V163</f>
        <v>0</v>
      </c>
      <c r="M20" s="9">
        <f>+'24-03-003'!W163</f>
        <v>0</v>
      </c>
      <c r="N20" s="9">
        <f>+'24-03-003'!X163</f>
        <v>0</v>
      </c>
      <c r="O20" s="9">
        <f>+'24-03-003'!Y163</f>
        <v>0</v>
      </c>
      <c r="P20" s="9">
        <f>+'24-03-003'!Z163</f>
        <v>0</v>
      </c>
      <c r="Q20" s="9">
        <f>+'24-03-003'!AA163</f>
        <v>0</v>
      </c>
      <c r="R20" s="9">
        <f>+'24-03-003'!AB163</f>
        <v>0</v>
      </c>
      <c r="S20" s="9">
        <f>+'24-03-003'!AC163</f>
        <v>0</v>
      </c>
      <c r="T20" s="9">
        <f>+'24-03-003'!AD163</f>
        <v>0</v>
      </c>
      <c r="U20" s="9">
        <f>+'24-03-003'!AE163</f>
        <v>0</v>
      </c>
      <c r="V20" s="9">
        <f>+'24-03-003'!AF163</f>
        <v>0</v>
      </c>
      <c r="W20" s="9">
        <f>+'24-03-003'!AG163</f>
        <v>0</v>
      </c>
      <c r="X20" s="11">
        <f>+'24-03-003'!AH163</f>
        <v>0</v>
      </c>
      <c r="Y20" s="11">
        <f>+'24-03-003'!AI163</f>
        <v>0</v>
      </c>
    </row>
    <row r="21" spans="1:25" s="12" customFormat="1" ht="26.25" customHeight="1">
      <c r="A21" s="13" t="s">
        <v>20</v>
      </c>
      <c r="B21" s="9">
        <f>+'24-03-003'!I175</f>
        <v>0</v>
      </c>
      <c r="C21" s="9">
        <f>+'24-03-003'!J175</f>
        <v>0</v>
      </c>
      <c r="D21" s="9">
        <f>+'24-03-003'!L175</f>
        <v>0</v>
      </c>
      <c r="E21" s="9">
        <f>+'24-03-003'!M175</f>
        <v>0</v>
      </c>
      <c r="F21" s="9">
        <f>+'24-03-003'!N175</f>
        <v>0</v>
      </c>
      <c r="G21" s="9">
        <f>+'24-03-003'!Q175</f>
        <v>0</v>
      </c>
      <c r="H21" s="9">
        <f>+'24-03-003'!R175</f>
        <v>0</v>
      </c>
      <c r="I21" s="9">
        <f>+'24-03-003'!S175</f>
        <v>0</v>
      </c>
      <c r="J21" s="9">
        <f>+'24-03-003'!T175</f>
        <v>0</v>
      </c>
      <c r="K21" s="9">
        <f>+'24-03-003'!U175</f>
        <v>0</v>
      </c>
      <c r="L21" s="9">
        <f>+'24-03-003'!V175</f>
        <v>0</v>
      </c>
      <c r="M21" s="9">
        <f>+'24-03-003'!W175</f>
        <v>0</v>
      </c>
      <c r="N21" s="9">
        <f>+'24-03-003'!X175</f>
        <v>0</v>
      </c>
      <c r="O21" s="9">
        <f>+'24-03-003'!Y175</f>
        <v>0</v>
      </c>
      <c r="P21" s="9">
        <f>+'24-03-003'!Z175</f>
        <v>0</v>
      </c>
      <c r="Q21" s="9">
        <f>+'24-03-003'!AA175</f>
        <v>0</v>
      </c>
      <c r="R21" s="9">
        <f>+'24-03-003'!AB175</f>
        <v>0</v>
      </c>
      <c r="S21" s="9">
        <f>+'24-03-003'!AC175</f>
        <v>0</v>
      </c>
      <c r="T21" s="9">
        <f>+'24-03-003'!AD175</f>
        <v>0</v>
      </c>
      <c r="U21" s="9">
        <f>+'24-03-003'!AE175</f>
        <v>0</v>
      </c>
      <c r="V21" s="9">
        <f>+'24-03-003'!AF175</f>
        <v>0</v>
      </c>
      <c r="W21" s="9">
        <f>+'24-03-003'!AG175</f>
        <v>0</v>
      </c>
      <c r="X21" s="11">
        <f>+'24-03-003'!AH175</f>
        <v>0</v>
      </c>
      <c r="Y21" s="11">
        <f>+'24-03-003'!AI175</f>
        <v>0</v>
      </c>
    </row>
    <row r="22" spans="1:25" s="12" customFormat="1" ht="26.25" customHeight="1">
      <c r="A22" s="13" t="s">
        <v>19</v>
      </c>
      <c r="B22" s="9">
        <f>+'24-03-003'!I187</f>
        <v>0</v>
      </c>
      <c r="C22" s="9">
        <f>+'24-03-003'!J187</f>
        <v>0</v>
      </c>
      <c r="D22" s="9">
        <f>+'24-03-003'!L187</f>
        <v>0</v>
      </c>
      <c r="E22" s="9">
        <f>+'24-03-003'!M187</f>
        <v>0</v>
      </c>
      <c r="F22" s="9">
        <f>+'24-03-003'!N187</f>
        <v>0</v>
      </c>
      <c r="G22" s="9">
        <f>+'24-03-003'!Q187</f>
        <v>0</v>
      </c>
      <c r="H22" s="9">
        <f>+'24-03-003'!R187</f>
        <v>0</v>
      </c>
      <c r="I22" s="9">
        <f>+'24-03-003'!S187</f>
        <v>0</v>
      </c>
      <c r="J22" s="9">
        <f>+'24-03-003'!T187</f>
        <v>0</v>
      </c>
      <c r="K22" s="9">
        <f>+'24-03-003'!U187</f>
        <v>0</v>
      </c>
      <c r="L22" s="9">
        <f>+'24-03-003'!V187</f>
        <v>0</v>
      </c>
      <c r="M22" s="9">
        <f>+'24-03-003'!W187</f>
        <v>0</v>
      </c>
      <c r="N22" s="9">
        <f>+'24-03-003'!X187</f>
        <v>0</v>
      </c>
      <c r="O22" s="9">
        <f>+'24-03-003'!Y187</f>
        <v>0</v>
      </c>
      <c r="P22" s="9">
        <f>+'24-03-003'!Z187</f>
        <v>0</v>
      </c>
      <c r="Q22" s="9">
        <f>+'24-03-003'!AA187</f>
        <v>0</v>
      </c>
      <c r="R22" s="9">
        <f>+'24-03-003'!AB187</f>
        <v>0</v>
      </c>
      <c r="S22" s="9">
        <f>+'24-03-003'!AC187</f>
        <v>0</v>
      </c>
      <c r="T22" s="9">
        <f>+'24-03-003'!AD187</f>
        <v>0</v>
      </c>
      <c r="U22" s="9">
        <f>+'24-03-003'!AE187</f>
        <v>0</v>
      </c>
      <c r="V22" s="9">
        <f>+'24-03-003'!AF187</f>
        <v>0</v>
      </c>
      <c r="W22" s="9">
        <f>+'24-03-003'!AG187</f>
        <v>0</v>
      </c>
      <c r="X22" s="11">
        <f>+'24-03-003'!AH187</f>
        <v>0</v>
      </c>
      <c r="Y22" s="11">
        <f>+'24-03-003'!AI187</f>
        <v>0</v>
      </c>
    </row>
    <row r="23" spans="1:25" s="12" customFormat="1" ht="26.25" customHeight="1">
      <c r="A23" s="14" t="s">
        <v>49</v>
      </c>
      <c r="B23" s="9">
        <f>+'24-03-003'!I190</f>
        <v>2353065000</v>
      </c>
      <c r="C23" s="9">
        <f>+'24-03-003'!J190</f>
        <v>0</v>
      </c>
      <c r="D23" s="9">
        <f>+'24-03-003'!L190</f>
        <v>0</v>
      </c>
      <c r="E23" s="9">
        <f>+'24-03-003'!M190</f>
        <v>0</v>
      </c>
      <c r="F23" s="9">
        <f>+'24-03-003'!N190</f>
        <v>0</v>
      </c>
      <c r="G23" s="9">
        <f>+'24-03-003'!Q190</f>
        <v>0</v>
      </c>
      <c r="H23" s="9">
        <f>+'24-03-003'!R190</f>
        <v>0</v>
      </c>
      <c r="I23" s="9">
        <f>+'24-03-003'!S190</f>
        <v>0</v>
      </c>
      <c r="J23" s="9">
        <f>+'24-03-003'!T190</f>
        <v>0</v>
      </c>
      <c r="K23" s="9">
        <f>+'24-03-003'!U190</f>
        <v>0</v>
      </c>
      <c r="L23" s="9">
        <f>+'24-03-003'!V190</f>
        <v>0</v>
      </c>
      <c r="M23" s="9">
        <f>+'24-03-003'!W190</f>
        <v>0</v>
      </c>
      <c r="N23" s="9">
        <f>+'24-03-003'!X190</f>
        <v>0</v>
      </c>
      <c r="O23" s="9">
        <f>+'24-03-003'!Y190</f>
        <v>0</v>
      </c>
      <c r="P23" s="9">
        <f>+'24-03-003'!Z190</f>
        <v>0</v>
      </c>
      <c r="Q23" s="9">
        <f>+'24-03-003'!AA190</f>
        <v>0</v>
      </c>
      <c r="R23" s="9">
        <f>+'24-03-003'!AB190</f>
        <v>0</v>
      </c>
      <c r="S23" s="9">
        <f>+'24-03-003'!AC190</f>
        <v>0</v>
      </c>
      <c r="T23" s="9">
        <f>+'24-03-003'!AD190</f>
        <v>0</v>
      </c>
      <c r="U23" s="9">
        <f>+'24-03-003'!AE190</f>
        <v>0</v>
      </c>
      <c r="V23" s="9">
        <f>+'24-03-003'!AF190</f>
        <v>0</v>
      </c>
      <c r="W23" s="9">
        <f>+'24-03-003'!AG190</f>
        <v>0</v>
      </c>
      <c r="X23" s="11">
        <f>+'24-03-003'!AH190</f>
        <v>0</v>
      </c>
      <c r="Y23" s="11">
        <f>+'24-03-003'!AI190</f>
        <v>0</v>
      </c>
    </row>
    <row r="24" spans="1:25" ht="36" customHeight="1">
      <c r="A24" s="66" t="str">
        <f>"TOTAL ASIG."&amp;" "&amp;$A$5</f>
        <v xml:space="preserve">TOTAL ASIG. 24-03-003 PROGRAMA DE FORTALECIMIENTO MUNICIPAL </v>
      </c>
      <c r="B24" s="67">
        <f t="shared" ref="B24:W24" si="0">SUM(B8:B23)</f>
        <v>2353065000</v>
      </c>
      <c r="C24" s="67">
        <f t="shared" si="0"/>
        <v>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K80" activePane="bottomRight" state="frozen"/>
      <selection activeCell="X176" sqref="X176"/>
      <selection pane="topRight" activeCell="X176" sqref="X176"/>
      <selection pane="bottomLeft" activeCell="X176" sqref="X176"/>
      <selection pane="bottomRight" activeCell="U5" sqref="U1:W1048576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16.5703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1.42578125" style="6" customWidth="1"/>
    <col min="10" max="10" width="11.42578125" style="4" customWidth="1"/>
    <col min="11" max="11" width="14.14062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.140625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72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71" t="s">
        <v>6</v>
      </c>
      <c r="H7" s="71" t="s">
        <v>7</v>
      </c>
      <c r="I7" s="111"/>
      <c r="J7" s="111"/>
      <c r="K7" s="94"/>
      <c r="L7" s="73" t="s">
        <v>11</v>
      </c>
      <c r="M7" s="73" t="s">
        <v>22</v>
      </c>
      <c r="N7" s="51" t="s">
        <v>75</v>
      </c>
      <c r="O7" s="94"/>
      <c r="P7" s="102"/>
      <c r="Q7" s="73" t="s">
        <v>35</v>
      </c>
      <c r="R7" s="73" t="s">
        <v>36</v>
      </c>
      <c r="S7" s="73" t="s">
        <v>37</v>
      </c>
      <c r="T7" s="96"/>
      <c r="U7" s="73" t="s">
        <v>38</v>
      </c>
      <c r="V7" s="73" t="s">
        <v>39</v>
      </c>
      <c r="W7" s="73" t="s">
        <v>40</v>
      </c>
      <c r="X7" s="104"/>
      <c r="Y7" s="73" t="s">
        <v>41</v>
      </c>
      <c r="Z7" s="73" t="s">
        <v>42</v>
      </c>
      <c r="AA7" s="73" t="s">
        <v>43</v>
      </c>
      <c r="AB7" s="96"/>
      <c r="AC7" s="73" t="s">
        <v>44</v>
      </c>
      <c r="AD7" s="73" t="s">
        <v>45</v>
      </c>
      <c r="AE7" s="73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33.75" outlineLevel="1">
      <c r="A189" s="16">
        <v>1</v>
      </c>
      <c r="B189" s="78" t="s">
        <v>113</v>
      </c>
      <c r="C189" s="81">
        <v>41634</v>
      </c>
      <c r="D189" s="80" t="s">
        <v>108</v>
      </c>
      <c r="E189" s="78" t="s">
        <v>111</v>
      </c>
      <c r="F189" s="79" t="s">
        <v>114</v>
      </c>
      <c r="G189" s="81">
        <v>41758</v>
      </c>
      <c r="H189" s="81">
        <v>42004</v>
      </c>
      <c r="I189" s="29">
        <v>84264000</v>
      </c>
      <c r="J189" s="77">
        <v>84264000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>
        <v>84264000</v>
      </c>
      <c r="V189" s="35"/>
      <c r="W189" s="35"/>
      <c r="X189" s="40">
        <f>SUM(U189:W189)</f>
        <v>84264000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84264000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84264000</v>
      </c>
      <c r="J190" s="55">
        <f>SUM(J189:J189)</f>
        <v>84264000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84264000</v>
      </c>
      <c r="V190" s="55">
        <f t="shared" si="121"/>
        <v>0</v>
      </c>
      <c r="W190" s="55">
        <f t="shared" si="121"/>
        <v>0</v>
      </c>
      <c r="X190" s="60">
        <f t="shared" si="121"/>
        <v>84264000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84264000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24-03-005 PROGRAMA DIAGNOSTICO DE VULNERABILIDAD EN PRE-ESCOLARES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84264000</v>
      </c>
      <c r="J191" s="60">
        <f>+J19+J31+J43+J55+J67+J79+J91+J103+J115+J127+J139+J151+J187+J163+J175+J190</f>
        <v>84264000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84264000</v>
      </c>
      <c r="V191" s="60">
        <f t="shared" si="122"/>
        <v>0</v>
      </c>
      <c r="W191" s="60">
        <f t="shared" si="122"/>
        <v>0</v>
      </c>
      <c r="X191" s="60">
        <f t="shared" si="122"/>
        <v>84264000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84264000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8" fitToHeight="20" orientation="landscape" r:id="rId1"/>
  <headerFooter alignWithMargins="0"/>
  <ignoredErrors>
    <ignoredError sqref="AI19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="85" zoomScaleNormal="85" workbookViewId="0">
      <pane ySplit="7" topLeftCell="A8" activePane="bottomLeft" state="frozen"/>
      <selection activeCell="X176" sqref="X176"/>
      <selection pane="bottomLeft" activeCell="X176" sqref="X17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23" t="str">
        <f>+'24-03-005'!A5:T5</f>
        <v xml:space="preserve">24-03-005 PROGRAMA DIAGNOSTICO DE VULNERABILIDAD EN PRE-ESCOLARES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11"/>
      <c r="K7" s="76" t="s">
        <v>38</v>
      </c>
      <c r="L7" s="76" t="s">
        <v>39</v>
      </c>
      <c r="M7" s="76" t="s">
        <v>40</v>
      </c>
      <c r="N7" s="111"/>
      <c r="O7" s="76" t="s">
        <v>41</v>
      </c>
      <c r="P7" s="76" t="s">
        <v>42</v>
      </c>
      <c r="Q7" s="76" t="s">
        <v>43</v>
      </c>
      <c r="R7" s="111"/>
      <c r="S7" s="76" t="s">
        <v>44</v>
      </c>
      <c r="T7" s="76" t="s">
        <v>45</v>
      </c>
      <c r="U7" s="76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+'24-03-005'!I19</f>
        <v>0</v>
      </c>
      <c r="C8" s="9">
        <f>+'24-03-005'!J19</f>
        <v>0</v>
      </c>
      <c r="D8" s="9">
        <f>+'24-03-005'!L19</f>
        <v>0</v>
      </c>
      <c r="E8" s="9">
        <f>+'24-03-005'!M19</f>
        <v>0</v>
      </c>
      <c r="F8" s="9">
        <f>+'24-03-005'!N19</f>
        <v>0</v>
      </c>
      <c r="G8" s="9">
        <f>+'24-03-005'!Q19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+'24-03-005'!I31</f>
        <v>0</v>
      </c>
      <c r="C9" s="9">
        <f>+'24-03-005'!J31</f>
        <v>0</v>
      </c>
      <c r="D9" s="9">
        <f>+'24-03-005'!L31</f>
        <v>0</v>
      </c>
      <c r="E9" s="9">
        <f>+'24-03-005'!M31</f>
        <v>0</v>
      </c>
      <c r="F9" s="9">
        <f>+'24-03-005'!N31</f>
        <v>0</v>
      </c>
      <c r="G9" s="9">
        <f>+'24-03-005'!Q20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+'24-03-005'!I43</f>
        <v>0</v>
      </c>
      <c r="C10" s="9">
        <f>+'24-03-005'!J43</f>
        <v>0</v>
      </c>
      <c r="D10" s="9">
        <f>+'24-03-005'!L43</f>
        <v>0</v>
      </c>
      <c r="E10" s="9">
        <f>+'24-03-005'!M43</f>
        <v>0</v>
      </c>
      <c r="F10" s="9">
        <f>+'24-03-005'!N43</f>
        <v>0</v>
      </c>
      <c r="G10" s="9">
        <f>+'24-03-005'!Q21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+'24-03-005'!I55</f>
        <v>0</v>
      </c>
      <c r="C11" s="9">
        <f>+'24-03-005'!J55</f>
        <v>0</v>
      </c>
      <c r="D11" s="9">
        <f>+'24-03-005'!L55</f>
        <v>0</v>
      </c>
      <c r="E11" s="9">
        <f>+'24-03-005'!M55</f>
        <v>0</v>
      </c>
      <c r="F11" s="9">
        <f>+'24-03-005'!N55</f>
        <v>0</v>
      </c>
      <c r="G11" s="9">
        <f>+'24-03-005'!Q22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+'24-03-005'!I67</f>
        <v>0</v>
      </c>
      <c r="C12" s="9">
        <f>+'24-03-005'!J67</f>
        <v>0</v>
      </c>
      <c r="D12" s="9">
        <f>+'24-03-005'!L67</f>
        <v>0</v>
      </c>
      <c r="E12" s="9">
        <f>+'24-03-005'!M67</f>
        <v>0</v>
      </c>
      <c r="F12" s="9">
        <f>+'24-03-005'!N67</f>
        <v>0</v>
      </c>
      <c r="G12" s="9">
        <f>+'24-03-005'!Q23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+'24-03-005'!I79</f>
        <v>0</v>
      </c>
      <c r="C13" s="9">
        <f>+'24-03-005'!J79</f>
        <v>0</v>
      </c>
      <c r="D13" s="9">
        <f>+'24-03-005'!L79</f>
        <v>0</v>
      </c>
      <c r="E13" s="9">
        <f>+'24-03-005'!M79</f>
        <v>0</v>
      </c>
      <c r="F13" s="9">
        <f>+'24-03-005'!N79</f>
        <v>0</v>
      </c>
      <c r="G13" s="9">
        <f>+'24-03-005'!Q24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+'24-03-005'!I91</f>
        <v>0</v>
      </c>
      <c r="C14" s="9">
        <f>+'24-03-005'!J91</f>
        <v>0</v>
      </c>
      <c r="D14" s="9">
        <f>+'24-03-005'!L91</f>
        <v>0</v>
      </c>
      <c r="E14" s="9">
        <f>+'24-03-005'!M91</f>
        <v>0</v>
      </c>
      <c r="F14" s="9">
        <f>+'24-03-005'!N91</f>
        <v>0</v>
      </c>
      <c r="G14" s="9">
        <f>+'24-03-005'!Q25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+'24-03-005'!I103</f>
        <v>0</v>
      </c>
      <c r="C15" s="9">
        <f>+'24-03-005'!J103</f>
        <v>0</v>
      </c>
      <c r="D15" s="9">
        <f>+'24-03-005'!L103</f>
        <v>0</v>
      </c>
      <c r="E15" s="9">
        <f>+'24-03-005'!M103</f>
        <v>0</v>
      </c>
      <c r="F15" s="9">
        <f>+'24-03-005'!N103</f>
        <v>0</v>
      </c>
      <c r="G15" s="9">
        <f>+'24-03-005'!Q26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+'24-03-005'!I115</f>
        <v>0</v>
      </c>
      <c r="C16" s="9">
        <f>+'24-03-005'!J115</f>
        <v>0</v>
      </c>
      <c r="D16" s="9">
        <f>+'24-03-005'!L115</f>
        <v>0</v>
      </c>
      <c r="E16" s="9">
        <f>+'24-03-005'!M115</f>
        <v>0</v>
      </c>
      <c r="F16" s="9">
        <f>+'24-03-005'!N115</f>
        <v>0</v>
      </c>
      <c r="G16" s="9">
        <f>+'24-03-005'!Q27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+'24-03-005'!I127</f>
        <v>0</v>
      </c>
      <c r="C17" s="9">
        <f>+'24-03-005'!J127</f>
        <v>0</v>
      </c>
      <c r="D17" s="9">
        <f>+'24-03-005'!L127</f>
        <v>0</v>
      </c>
      <c r="E17" s="9">
        <f>+'24-03-005'!M127</f>
        <v>0</v>
      </c>
      <c r="F17" s="9">
        <f>+'24-03-005'!N127</f>
        <v>0</v>
      </c>
      <c r="G17" s="9">
        <f>+'24-03-005'!Q28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+'24-03-005'!I139</f>
        <v>0</v>
      </c>
      <c r="C18" s="9">
        <f>+'24-03-005'!J139</f>
        <v>0</v>
      </c>
      <c r="D18" s="9">
        <f>+'24-03-005'!L139</f>
        <v>0</v>
      </c>
      <c r="E18" s="9">
        <f>+'24-03-005'!M139</f>
        <v>0</v>
      </c>
      <c r="F18" s="9">
        <f>+'24-03-005'!N139</f>
        <v>0</v>
      </c>
      <c r="G18" s="9">
        <f>+'24-03-005'!Q29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+'24-03-005'!I151</f>
        <v>0</v>
      </c>
      <c r="C19" s="9">
        <f>+'24-03-005'!J151</f>
        <v>0</v>
      </c>
      <c r="D19" s="9">
        <f>+'24-03-005'!L151</f>
        <v>0</v>
      </c>
      <c r="E19" s="9">
        <f>+'24-03-005'!M151</f>
        <v>0</v>
      </c>
      <c r="F19" s="9">
        <f>+'24-03-005'!N151</f>
        <v>0</v>
      </c>
      <c r="G19" s="9">
        <f>+'24-03-005'!Q30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+'24-03-005'!I163</f>
        <v>0</v>
      </c>
      <c r="C20" s="9">
        <f>+'24-03-005'!J163</f>
        <v>0</v>
      </c>
      <c r="D20" s="9">
        <f>+'24-03-005'!L163</f>
        <v>0</v>
      </c>
      <c r="E20" s="9">
        <f>+'24-03-005'!M163</f>
        <v>0</v>
      </c>
      <c r="F20" s="9">
        <f>+'24-03-005'!N163</f>
        <v>0</v>
      </c>
      <c r="G20" s="9">
        <f>+'24-03-005'!Q31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+'24-03-005'!I175</f>
        <v>0</v>
      </c>
      <c r="C21" s="9">
        <f>+'24-03-005'!J175</f>
        <v>0</v>
      </c>
      <c r="D21" s="9">
        <f>+'24-03-005'!L175</f>
        <v>0</v>
      </c>
      <c r="E21" s="9">
        <f>+'24-03-005'!M175</f>
        <v>0</v>
      </c>
      <c r="F21" s="9">
        <f>+'24-03-005'!N175</f>
        <v>0</v>
      </c>
      <c r="G21" s="9">
        <f>+'24-03-005'!Q32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+'24-03-005'!I187</f>
        <v>0</v>
      </c>
      <c r="C22" s="9">
        <f>+'24-03-005'!J187</f>
        <v>0</v>
      </c>
      <c r="D22" s="9">
        <f>+'24-03-005'!L187</f>
        <v>0</v>
      </c>
      <c r="E22" s="9">
        <f>+'24-03-005'!M187</f>
        <v>0</v>
      </c>
      <c r="F22" s="9">
        <f>+'24-03-005'!N187</f>
        <v>0</v>
      </c>
      <c r="G22" s="9">
        <f>+'24-03-005'!Q33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+'24-03-005'!I190</f>
        <v>84264000</v>
      </c>
      <c r="C23" s="9">
        <f>+'24-03-005'!J190</f>
        <v>84264000</v>
      </c>
      <c r="D23" s="9">
        <f>+'24-03-005'!L190</f>
        <v>0</v>
      </c>
      <c r="E23" s="9">
        <f>+'24-03-005'!M190</f>
        <v>0</v>
      </c>
      <c r="F23" s="9">
        <f>+'24-03-005'!N190</f>
        <v>0</v>
      </c>
      <c r="G23" s="9">
        <f>+'24-03-005'!Q34</f>
        <v>0</v>
      </c>
      <c r="H23" s="9">
        <f>+'24-03-005'!R190</f>
        <v>0</v>
      </c>
      <c r="I23" s="9">
        <f>+'24-03-005'!S190</f>
        <v>0</v>
      </c>
      <c r="J23" s="9">
        <f>+'24-03-005'!T190</f>
        <v>0</v>
      </c>
      <c r="K23" s="9">
        <f>+'24-03-005'!U190</f>
        <v>84264000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24-03-005 PROGRAMA DIAGNOSTICO DE VULNERABILIDAD EN PRE-ESCOLARES </v>
      </c>
      <c r="B24" s="67">
        <f t="shared" ref="B24:W24" si="0">SUM(B8:B23)</f>
        <v>84264000</v>
      </c>
      <c r="C24" s="67">
        <f t="shared" si="0"/>
        <v>84264000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84264000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X176" sqref="X176"/>
      <selection pane="bottomLeft" activeCell="B13" sqref="B13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+'24-01-001'!A1:AI1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+'24-01-001'!A3:AI3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+'24-01-001'!A5:H5</f>
        <v xml:space="preserve">24-01-001 FONO INFANCIA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+'24-01-001'!I19</f>
        <v>0</v>
      </c>
      <c r="C8" s="9">
        <f>+'24-01-001'!J19</f>
        <v>0</v>
      </c>
      <c r="D8" s="9">
        <f>+'24-01-001'!L19</f>
        <v>0</v>
      </c>
      <c r="E8" s="9">
        <f>+'24-01-001'!M19</f>
        <v>0</v>
      </c>
      <c r="F8" s="9">
        <f>+'24-01-001'!N19</f>
        <v>0</v>
      </c>
      <c r="G8" s="9">
        <f>+'24-01-001'!Q19</f>
        <v>0</v>
      </c>
      <c r="H8" s="9">
        <f>+'24-01-001'!R19</f>
        <v>0</v>
      </c>
      <c r="I8" s="9">
        <f>+'24-01-001'!S19</f>
        <v>0</v>
      </c>
      <c r="J8" s="9">
        <f>+'24-01-001'!T19</f>
        <v>0</v>
      </c>
      <c r="K8" s="9">
        <f>+'24-01-001'!U19</f>
        <v>0</v>
      </c>
      <c r="L8" s="9">
        <f>+'24-01-001'!V19</f>
        <v>0</v>
      </c>
      <c r="M8" s="9">
        <f>+'24-01-001'!W19</f>
        <v>0</v>
      </c>
      <c r="N8" s="9">
        <f>+'24-01-001'!X19</f>
        <v>0</v>
      </c>
      <c r="O8" s="9">
        <f>+'24-01-001'!Y19</f>
        <v>0</v>
      </c>
      <c r="P8" s="9">
        <f>+'24-01-001'!Z19</f>
        <v>0</v>
      </c>
      <c r="Q8" s="9">
        <f>+'24-01-001'!AA19</f>
        <v>0</v>
      </c>
      <c r="R8" s="9">
        <f>+'24-01-001'!AB19</f>
        <v>0</v>
      </c>
      <c r="S8" s="9">
        <f>+'24-01-001'!AC19</f>
        <v>0</v>
      </c>
      <c r="T8" s="9">
        <f>+'24-01-001'!AD19</f>
        <v>0</v>
      </c>
      <c r="U8" s="9">
        <f>+'24-01-001'!AE19</f>
        <v>0</v>
      </c>
      <c r="V8" s="9">
        <f>+'24-01-001'!AF19</f>
        <v>0</v>
      </c>
      <c r="W8" s="9">
        <f>+'24-01-001'!AG19</f>
        <v>0</v>
      </c>
      <c r="X8" s="11">
        <f>+'24-01-001'!AH19</f>
        <v>0</v>
      </c>
      <c r="Y8" s="11">
        <f>+'24-01-001'!AI19</f>
        <v>0</v>
      </c>
    </row>
    <row r="9" spans="1:25" s="12" customFormat="1" ht="26.25" customHeight="1">
      <c r="A9" s="10" t="s">
        <v>12</v>
      </c>
      <c r="B9" s="9">
        <f>+'24-01-001'!I31</f>
        <v>0</v>
      </c>
      <c r="C9" s="9">
        <f>+'24-01-001'!J31</f>
        <v>0</v>
      </c>
      <c r="D9" s="9">
        <f>+'24-01-001'!L31</f>
        <v>0</v>
      </c>
      <c r="E9" s="9">
        <f>+'24-01-001'!M31</f>
        <v>0</v>
      </c>
      <c r="F9" s="9">
        <f>+'24-01-001'!N31</f>
        <v>0</v>
      </c>
      <c r="G9" s="9">
        <f>+'24-01-001'!Q31</f>
        <v>0</v>
      </c>
      <c r="H9" s="9">
        <f>+'24-01-001'!R31</f>
        <v>0</v>
      </c>
      <c r="I9" s="9">
        <f>+'24-01-001'!S31</f>
        <v>0</v>
      </c>
      <c r="J9" s="9">
        <f>+'24-01-001'!T31</f>
        <v>0</v>
      </c>
      <c r="K9" s="9">
        <f>+'24-01-001'!U31</f>
        <v>0</v>
      </c>
      <c r="L9" s="9">
        <f>+'24-01-001'!V31</f>
        <v>0</v>
      </c>
      <c r="M9" s="9">
        <f>+'24-01-001'!W31</f>
        <v>0</v>
      </c>
      <c r="N9" s="9">
        <f>+'24-01-001'!X31</f>
        <v>0</v>
      </c>
      <c r="O9" s="9">
        <f>+'24-01-001'!Y31</f>
        <v>0</v>
      </c>
      <c r="P9" s="9">
        <f>+'24-01-001'!Z31</f>
        <v>0</v>
      </c>
      <c r="Q9" s="9">
        <f>+'24-01-001'!AA31</f>
        <v>0</v>
      </c>
      <c r="R9" s="9">
        <f>+'24-01-001'!AB31</f>
        <v>0</v>
      </c>
      <c r="S9" s="9">
        <f>+'24-01-001'!AC31</f>
        <v>0</v>
      </c>
      <c r="T9" s="9">
        <f>+'24-01-001'!AD31</f>
        <v>0</v>
      </c>
      <c r="U9" s="9">
        <f>+'24-01-001'!AE31</f>
        <v>0</v>
      </c>
      <c r="V9" s="9">
        <f>+'24-01-001'!AF31</f>
        <v>0</v>
      </c>
      <c r="W9" s="9">
        <f>+'24-01-001'!AG31</f>
        <v>0</v>
      </c>
      <c r="X9" s="11">
        <f>+'24-01-001'!AH31</f>
        <v>0</v>
      </c>
      <c r="Y9" s="11">
        <f>+'24-01-001'!AI31</f>
        <v>0</v>
      </c>
    </row>
    <row r="10" spans="1:25" s="12" customFormat="1" ht="26.25" customHeight="1">
      <c r="A10" s="10" t="s">
        <v>13</v>
      </c>
      <c r="B10" s="9">
        <f>+'24-01-001'!I43</f>
        <v>0</v>
      </c>
      <c r="C10" s="9">
        <f>+'24-01-001'!J43</f>
        <v>0</v>
      </c>
      <c r="D10" s="9">
        <f>+'24-01-001'!L43</f>
        <v>0</v>
      </c>
      <c r="E10" s="9">
        <f>+'24-01-001'!M43</f>
        <v>0</v>
      </c>
      <c r="F10" s="9">
        <f>+'24-01-001'!N43</f>
        <v>0</v>
      </c>
      <c r="G10" s="9">
        <f>+'24-01-001'!Q43</f>
        <v>0</v>
      </c>
      <c r="H10" s="9">
        <f>+'24-01-001'!R43</f>
        <v>0</v>
      </c>
      <c r="I10" s="9">
        <f>+'24-01-001'!S43</f>
        <v>0</v>
      </c>
      <c r="J10" s="9">
        <f>+'24-01-001'!T43</f>
        <v>0</v>
      </c>
      <c r="K10" s="9">
        <f>+'24-01-001'!U43</f>
        <v>0</v>
      </c>
      <c r="L10" s="9">
        <f>+'24-01-001'!V43</f>
        <v>0</v>
      </c>
      <c r="M10" s="9">
        <f>+'24-01-001'!W43</f>
        <v>0</v>
      </c>
      <c r="N10" s="9">
        <f>+'24-01-001'!X43</f>
        <v>0</v>
      </c>
      <c r="O10" s="9">
        <f>+'24-01-001'!Y43</f>
        <v>0</v>
      </c>
      <c r="P10" s="9">
        <f>+'24-01-001'!Z43</f>
        <v>0</v>
      </c>
      <c r="Q10" s="9">
        <f>+'24-01-001'!AA43</f>
        <v>0</v>
      </c>
      <c r="R10" s="9">
        <f>+'24-01-001'!AB43</f>
        <v>0</v>
      </c>
      <c r="S10" s="9">
        <f>+'24-01-001'!AC43</f>
        <v>0</v>
      </c>
      <c r="T10" s="9">
        <f>+'24-01-001'!AD43</f>
        <v>0</v>
      </c>
      <c r="U10" s="9">
        <f>+'24-01-001'!AE43</f>
        <v>0</v>
      </c>
      <c r="V10" s="9">
        <f>+'24-01-001'!AF43</f>
        <v>0</v>
      </c>
      <c r="W10" s="9">
        <f>+'24-01-001'!AG43</f>
        <v>0</v>
      </c>
      <c r="X10" s="11">
        <f>+'24-01-001'!AH43</f>
        <v>0</v>
      </c>
      <c r="Y10" s="11">
        <f>+'24-01-001'!AI43</f>
        <v>0</v>
      </c>
    </row>
    <row r="11" spans="1:25" s="12" customFormat="1" ht="26.25" customHeight="1">
      <c r="A11" s="10" t="s">
        <v>14</v>
      </c>
      <c r="B11" s="9">
        <f>+'24-01-001'!I55</f>
        <v>0</v>
      </c>
      <c r="C11" s="9">
        <f>+'24-01-001'!J55</f>
        <v>0</v>
      </c>
      <c r="D11" s="9">
        <f>+'24-01-001'!L55</f>
        <v>0</v>
      </c>
      <c r="E11" s="9">
        <f>+'24-01-001'!M55</f>
        <v>0</v>
      </c>
      <c r="F11" s="9">
        <f>+'24-01-001'!N55</f>
        <v>0</v>
      </c>
      <c r="G11" s="9">
        <f>+'24-01-001'!Q55</f>
        <v>0</v>
      </c>
      <c r="H11" s="9">
        <f>+'24-01-001'!R55</f>
        <v>0</v>
      </c>
      <c r="I11" s="9">
        <f>+'24-01-001'!S55</f>
        <v>0</v>
      </c>
      <c r="J11" s="9">
        <f>+'24-01-001'!T55</f>
        <v>0</v>
      </c>
      <c r="K11" s="9">
        <f>+'24-01-001'!U55</f>
        <v>0</v>
      </c>
      <c r="L11" s="9">
        <f>+'24-01-001'!V55</f>
        <v>0</v>
      </c>
      <c r="M11" s="9">
        <f>+'24-01-001'!W55</f>
        <v>0</v>
      </c>
      <c r="N11" s="9">
        <f>+'24-01-001'!X55</f>
        <v>0</v>
      </c>
      <c r="O11" s="9">
        <f>+'24-01-001'!Y55</f>
        <v>0</v>
      </c>
      <c r="P11" s="9">
        <f>+'24-01-001'!Z55</f>
        <v>0</v>
      </c>
      <c r="Q11" s="9">
        <f>+'24-01-001'!AA55</f>
        <v>0</v>
      </c>
      <c r="R11" s="9">
        <f>+'24-01-001'!AB55</f>
        <v>0</v>
      </c>
      <c r="S11" s="9">
        <f>+'24-01-001'!AC55</f>
        <v>0</v>
      </c>
      <c r="T11" s="9">
        <f>+'24-01-001'!AD55</f>
        <v>0</v>
      </c>
      <c r="U11" s="9">
        <f>+'24-01-001'!AE55</f>
        <v>0</v>
      </c>
      <c r="V11" s="9">
        <f>+'24-01-001'!AF55</f>
        <v>0</v>
      </c>
      <c r="W11" s="9">
        <f>+'24-01-001'!AG55</f>
        <v>0</v>
      </c>
      <c r="X11" s="11">
        <f>+'24-01-001'!AH55</f>
        <v>0</v>
      </c>
      <c r="Y11" s="11">
        <f>+'24-01-001'!AI55</f>
        <v>0</v>
      </c>
    </row>
    <row r="12" spans="1:25" s="12" customFormat="1" ht="26.25" customHeight="1">
      <c r="A12" s="43" t="s">
        <v>59</v>
      </c>
      <c r="B12" s="9">
        <f>+'24-01-001'!I67</f>
        <v>0</v>
      </c>
      <c r="C12" s="9">
        <f>+'24-01-001'!J67</f>
        <v>0</v>
      </c>
      <c r="D12" s="9">
        <f>+'24-01-001'!L67</f>
        <v>0</v>
      </c>
      <c r="E12" s="9">
        <f>+'24-01-001'!M67</f>
        <v>0</v>
      </c>
      <c r="F12" s="9">
        <f>+'24-01-001'!N67</f>
        <v>0</v>
      </c>
      <c r="G12" s="9">
        <f>+'24-01-001'!Q67</f>
        <v>0</v>
      </c>
      <c r="H12" s="9">
        <f>+'24-01-001'!R67</f>
        <v>0</v>
      </c>
      <c r="I12" s="9">
        <f>+'24-01-001'!S67</f>
        <v>0</v>
      </c>
      <c r="J12" s="9">
        <f>+'24-01-001'!T67</f>
        <v>0</v>
      </c>
      <c r="K12" s="9">
        <f>+'24-01-001'!U67</f>
        <v>0</v>
      </c>
      <c r="L12" s="9">
        <f>+'24-01-001'!V67</f>
        <v>0</v>
      </c>
      <c r="M12" s="9">
        <f>+'24-01-001'!W67</f>
        <v>0</v>
      </c>
      <c r="N12" s="9">
        <f>+'24-01-001'!X67</f>
        <v>0</v>
      </c>
      <c r="O12" s="9">
        <f>+'24-01-001'!Y67</f>
        <v>0</v>
      </c>
      <c r="P12" s="9">
        <f>+'24-01-001'!Z67</f>
        <v>0</v>
      </c>
      <c r="Q12" s="9">
        <f>+'24-01-001'!AA67</f>
        <v>0</v>
      </c>
      <c r="R12" s="9">
        <f>+'24-01-001'!AB67</f>
        <v>0</v>
      </c>
      <c r="S12" s="9">
        <f>+'24-01-001'!AC67</f>
        <v>0</v>
      </c>
      <c r="T12" s="9">
        <f>+'24-01-001'!AD67</f>
        <v>0</v>
      </c>
      <c r="U12" s="9">
        <f>+'24-01-001'!AE67</f>
        <v>0</v>
      </c>
      <c r="V12" s="9">
        <f>+'24-01-001'!AF67</f>
        <v>0</v>
      </c>
      <c r="W12" s="9">
        <f>+'24-01-001'!AG67</f>
        <v>0</v>
      </c>
      <c r="X12" s="11">
        <f>+'24-01-001'!AH67</f>
        <v>0</v>
      </c>
      <c r="Y12" s="11">
        <f>+'24-01-001'!AI67</f>
        <v>0</v>
      </c>
    </row>
    <row r="13" spans="1:25" s="12" customFormat="1" ht="26.25" customHeight="1">
      <c r="A13" s="10" t="s">
        <v>15</v>
      </c>
      <c r="B13" s="9">
        <f>+'24-01-001'!I79</f>
        <v>0</v>
      </c>
      <c r="C13" s="9">
        <f>+'24-01-001'!J79</f>
        <v>0</v>
      </c>
      <c r="D13" s="9">
        <f>+'24-01-001'!L79</f>
        <v>0</v>
      </c>
      <c r="E13" s="9">
        <f>+'24-01-001'!M79</f>
        <v>0</v>
      </c>
      <c r="F13" s="9">
        <f>+'24-01-001'!N79</f>
        <v>0</v>
      </c>
      <c r="G13" s="9">
        <f>+'24-01-001'!Q79</f>
        <v>0</v>
      </c>
      <c r="H13" s="9">
        <f>+'24-01-001'!R79</f>
        <v>0</v>
      </c>
      <c r="I13" s="9">
        <f>+'24-01-001'!S79</f>
        <v>0</v>
      </c>
      <c r="J13" s="9">
        <f>+'24-01-001'!T79</f>
        <v>0</v>
      </c>
      <c r="K13" s="9">
        <f>+'24-01-001'!U79</f>
        <v>0</v>
      </c>
      <c r="L13" s="9">
        <f>+'24-01-001'!V79</f>
        <v>0</v>
      </c>
      <c r="M13" s="9">
        <f>+'24-01-001'!W79</f>
        <v>0</v>
      </c>
      <c r="N13" s="9">
        <f>+'24-01-001'!X79</f>
        <v>0</v>
      </c>
      <c r="O13" s="9">
        <f>+'24-01-001'!Y79</f>
        <v>0</v>
      </c>
      <c r="P13" s="9">
        <f>+'24-01-001'!Z79</f>
        <v>0</v>
      </c>
      <c r="Q13" s="9">
        <f>+'24-01-001'!AA79</f>
        <v>0</v>
      </c>
      <c r="R13" s="9">
        <f>+'24-01-001'!AB79</f>
        <v>0</v>
      </c>
      <c r="S13" s="9">
        <f>+'24-01-001'!AC79</f>
        <v>0</v>
      </c>
      <c r="T13" s="9">
        <f>+'24-01-001'!AD79</f>
        <v>0</v>
      </c>
      <c r="U13" s="9">
        <f>+'24-01-001'!AE79</f>
        <v>0</v>
      </c>
      <c r="V13" s="9">
        <f>+'24-01-001'!AF79</f>
        <v>0</v>
      </c>
      <c r="W13" s="9">
        <f>+'24-01-001'!AG79</f>
        <v>0</v>
      </c>
      <c r="X13" s="11">
        <f>+'24-01-001'!AH79</f>
        <v>0</v>
      </c>
      <c r="Y13" s="11">
        <f>+'24-01-001'!AI79</f>
        <v>0</v>
      </c>
    </row>
    <row r="14" spans="1:25" s="12" customFormat="1" ht="26.25" customHeight="1">
      <c r="A14" s="10" t="s">
        <v>16</v>
      </c>
      <c r="B14" s="9">
        <f>+'24-01-001'!I91</f>
        <v>0</v>
      </c>
      <c r="C14" s="9">
        <f>+'24-01-001'!J91</f>
        <v>0</v>
      </c>
      <c r="D14" s="9">
        <f>+'24-01-001'!L91</f>
        <v>0</v>
      </c>
      <c r="E14" s="9">
        <f>+'24-01-001'!M91</f>
        <v>0</v>
      </c>
      <c r="F14" s="9">
        <f>+'24-01-001'!N91</f>
        <v>0</v>
      </c>
      <c r="G14" s="9">
        <f>+'24-01-001'!Q91</f>
        <v>0</v>
      </c>
      <c r="H14" s="9">
        <f>+'24-01-001'!R91</f>
        <v>0</v>
      </c>
      <c r="I14" s="9">
        <f>+'24-01-001'!S91</f>
        <v>0</v>
      </c>
      <c r="J14" s="9">
        <f>+'24-01-001'!T91</f>
        <v>0</v>
      </c>
      <c r="K14" s="9">
        <f>+'24-01-001'!U91</f>
        <v>0</v>
      </c>
      <c r="L14" s="9">
        <f>+'24-01-001'!V91</f>
        <v>0</v>
      </c>
      <c r="M14" s="9">
        <f>+'24-01-001'!W91</f>
        <v>0</v>
      </c>
      <c r="N14" s="9">
        <f>+'24-01-001'!X91</f>
        <v>0</v>
      </c>
      <c r="O14" s="9">
        <f>+'24-01-001'!Y91</f>
        <v>0</v>
      </c>
      <c r="P14" s="9">
        <f>+'24-01-001'!Z91</f>
        <v>0</v>
      </c>
      <c r="Q14" s="9">
        <f>+'24-01-001'!AA91</f>
        <v>0</v>
      </c>
      <c r="R14" s="9">
        <f>+'24-01-001'!AB91</f>
        <v>0</v>
      </c>
      <c r="S14" s="9">
        <f>+'24-01-001'!AC91</f>
        <v>0</v>
      </c>
      <c r="T14" s="9">
        <f>+'24-01-001'!AD91</f>
        <v>0</v>
      </c>
      <c r="U14" s="9">
        <f>+'24-01-001'!AE91</f>
        <v>0</v>
      </c>
      <c r="V14" s="9">
        <f>+'24-01-001'!AF91</f>
        <v>0</v>
      </c>
      <c r="W14" s="9">
        <f>+'24-01-001'!AG91</f>
        <v>0</v>
      </c>
      <c r="X14" s="11">
        <f>+'24-01-001'!AH91</f>
        <v>0</v>
      </c>
      <c r="Y14" s="11">
        <f>+'24-01-001'!AI91</f>
        <v>0</v>
      </c>
    </row>
    <row r="15" spans="1:25" s="12" customFormat="1" ht="26.25" customHeight="1">
      <c r="A15" s="43" t="s">
        <v>63</v>
      </c>
      <c r="B15" s="9">
        <f>+'24-01-001'!I103</f>
        <v>0</v>
      </c>
      <c r="C15" s="9">
        <f>+'24-01-001'!J103</f>
        <v>0</v>
      </c>
      <c r="D15" s="9">
        <f>+'24-01-001'!L103</f>
        <v>0</v>
      </c>
      <c r="E15" s="9">
        <f>+'24-01-001'!M103</f>
        <v>0</v>
      </c>
      <c r="F15" s="9">
        <f>+'24-01-001'!N103</f>
        <v>0</v>
      </c>
      <c r="G15" s="9">
        <f>+'24-01-001'!Q103</f>
        <v>0</v>
      </c>
      <c r="H15" s="9">
        <f>+'24-01-001'!R103</f>
        <v>0</v>
      </c>
      <c r="I15" s="9">
        <f>+'24-01-001'!S103</f>
        <v>0</v>
      </c>
      <c r="J15" s="9">
        <f>+'24-01-001'!T103</f>
        <v>0</v>
      </c>
      <c r="K15" s="9">
        <f>+'24-01-001'!U103</f>
        <v>0</v>
      </c>
      <c r="L15" s="9">
        <f>+'24-01-001'!V103</f>
        <v>0</v>
      </c>
      <c r="M15" s="9">
        <f>+'24-01-001'!W103</f>
        <v>0</v>
      </c>
      <c r="N15" s="9">
        <f>+'24-01-001'!X103</f>
        <v>0</v>
      </c>
      <c r="O15" s="9">
        <f>+'24-01-001'!Y103</f>
        <v>0</v>
      </c>
      <c r="P15" s="9">
        <f>+'24-01-001'!Z103</f>
        <v>0</v>
      </c>
      <c r="Q15" s="9">
        <f>+'24-01-001'!AA103</f>
        <v>0</v>
      </c>
      <c r="R15" s="9">
        <f>+'24-01-001'!AB103</f>
        <v>0</v>
      </c>
      <c r="S15" s="9">
        <f>+'24-01-001'!AC103</f>
        <v>0</v>
      </c>
      <c r="T15" s="9">
        <f>+'24-01-001'!AD103</f>
        <v>0</v>
      </c>
      <c r="U15" s="9">
        <f>+'24-01-001'!AE103</f>
        <v>0</v>
      </c>
      <c r="V15" s="9">
        <f>+'24-01-001'!AF103</f>
        <v>0</v>
      </c>
      <c r="W15" s="9">
        <f>+'24-01-001'!AG103</f>
        <v>0</v>
      </c>
      <c r="X15" s="11">
        <f>+'24-01-001'!AH103</f>
        <v>0</v>
      </c>
      <c r="Y15" s="11">
        <f>+'24-01-001'!AI103</f>
        <v>0</v>
      </c>
    </row>
    <row r="16" spans="1:25" s="12" customFormat="1" ht="26.25" customHeight="1">
      <c r="A16" s="43" t="s">
        <v>65</v>
      </c>
      <c r="B16" s="9">
        <f>+'24-01-001'!I115</f>
        <v>0</v>
      </c>
      <c r="C16" s="9">
        <f>+'24-01-001'!J115</f>
        <v>0</v>
      </c>
      <c r="D16" s="9">
        <f>+'24-01-001'!L115</f>
        <v>0</v>
      </c>
      <c r="E16" s="9">
        <f>+'24-01-001'!M115</f>
        <v>0</v>
      </c>
      <c r="F16" s="9">
        <f>+'24-01-001'!N115</f>
        <v>0</v>
      </c>
      <c r="G16" s="9">
        <f>+'24-01-001'!Q115</f>
        <v>0</v>
      </c>
      <c r="H16" s="9">
        <f>+'24-01-001'!R115</f>
        <v>0</v>
      </c>
      <c r="I16" s="9">
        <f>+'24-01-001'!S115</f>
        <v>0</v>
      </c>
      <c r="J16" s="9">
        <f>+'24-01-001'!T115</f>
        <v>0</v>
      </c>
      <c r="K16" s="9">
        <f>+'24-01-001'!U115</f>
        <v>0</v>
      </c>
      <c r="L16" s="9">
        <f>+'24-01-001'!V115</f>
        <v>0</v>
      </c>
      <c r="M16" s="9">
        <f>+'24-01-001'!W115</f>
        <v>0</v>
      </c>
      <c r="N16" s="9">
        <f>+'24-01-001'!X115</f>
        <v>0</v>
      </c>
      <c r="O16" s="9">
        <f>+'24-01-001'!Y115</f>
        <v>0</v>
      </c>
      <c r="P16" s="9">
        <f>+'24-01-001'!Z115</f>
        <v>0</v>
      </c>
      <c r="Q16" s="9">
        <f>+'24-01-001'!AA115</f>
        <v>0</v>
      </c>
      <c r="R16" s="9">
        <f>+'24-01-001'!AB115</f>
        <v>0</v>
      </c>
      <c r="S16" s="9">
        <f>+'24-01-001'!AC115</f>
        <v>0</v>
      </c>
      <c r="T16" s="9">
        <f>+'24-01-001'!AD115</f>
        <v>0</v>
      </c>
      <c r="U16" s="9">
        <f>+'24-01-001'!AE115</f>
        <v>0</v>
      </c>
      <c r="V16" s="9">
        <f>+'24-01-001'!AF115</f>
        <v>0</v>
      </c>
      <c r="W16" s="9">
        <f>+'24-01-001'!AG115</f>
        <v>0</v>
      </c>
      <c r="X16" s="11">
        <f>+'24-01-001'!AH115</f>
        <v>0</v>
      </c>
      <c r="Y16" s="11">
        <f>+'24-01-001'!AI115</f>
        <v>0</v>
      </c>
    </row>
    <row r="17" spans="1:25" s="12" customFormat="1" ht="26.25" customHeight="1">
      <c r="A17" s="10" t="s">
        <v>17</v>
      </c>
      <c r="B17" s="9">
        <f>+'24-01-001'!I127</f>
        <v>0</v>
      </c>
      <c r="C17" s="9">
        <f>+'24-01-001'!J127</f>
        <v>0</v>
      </c>
      <c r="D17" s="9">
        <f>+'24-01-001'!L127</f>
        <v>0</v>
      </c>
      <c r="E17" s="9">
        <f>+'24-01-001'!M127</f>
        <v>0</v>
      </c>
      <c r="F17" s="9">
        <f>+'24-01-001'!N127</f>
        <v>0</v>
      </c>
      <c r="G17" s="9">
        <f>+'24-01-001'!Q127</f>
        <v>0</v>
      </c>
      <c r="H17" s="9">
        <f>+'24-01-001'!R127</f>
        <v>0</v>
      </c>
      <c r="I17" s="9">
        <f>+'24-01-001'!S127</f>
        <v>0</v>
      </c>
      <c r="J17" s="9">
        <f>+'24-01-001'!T127</f>
        <v>0</v>
      </c>
      <c r="K17" s="9">
        <f>+'24-01-001'!U127</f>
        <v>0</v>
      </c>
      <c r="L17" s="9">
        <f>+'24-01-001'!V127</f>
        <v>0</v>
      </c>
      <c r="M17" s="9">
        <f>+'24-01-001'!W127</f>
        <v>0</v>
      </c>
      <c r="N17" s="9">
        <f>+'24-01-001'!X127</f>
        <v>0</v>
      </c>
      <c r="O17" s="9">
        <f>+'24-01-001'!Y127</f>
        <v>0</v>
      </c>
      <c r="P17" s="9">
        <f>+'24-01-001'!Z127</f>
        <v>0</v>
      </c>
      <c r="Q17" s="9">
        <f>+'24-01-001'!AA127</f>
        <v>0</v>
      </c>
      <c r="R17" s="9">
        <f>+'24-01-001'!AB127</f>
        <v>0</v>
      </c>
      <c r="S17" s="9">
        <f>+'24-01-001'!AC127</f>
        <v>0</v>
      </c>
      <c r="T17" s="9">
        <f>+'24-01-001'!AD127</f>
        <v>0</v>
      </c>
      <c r="U17" s="9">
        <f>+'24-01-001'!AE127</f>
        <v>0</v>
      </c>
      <c r="V17" s="9">
        <f>+'24-01-001'!AF127</f>
        <v>0</v>
      </c>
      <c r="W17" s="9">
        <f>+'24-01-001'!AG127</f>
        <v>0</v>
      </c>
      <c r="X17" s="11">
        <f>+'24-01-001'!AH127</f>
        <v>0</v>
      </c>
      <c r="Y17" s="11">
        <f>+'24-01-001'!AI127</f>
        <v>0</v>
      </c>
    </row>
    <row r="18" spans="1:25" s="12" customFormat="1" ht="26.25" customHeight="1">
      <c r="A18" s="43" t="s">
        <v>68</v>
      </c>
      <c r="B18" s="9">
        <f>+'24-01-001'!I139</f>
        <v>0</v>
      </c>
      <c r="C18" s="9">
        <f>+'24-01-001'!J139</f>
        <v>0</v>
      </c>
      <c r="D18" s="9">
        <f>+'24-01-001'!L139</f>
        <v>0</v>
      </c>
      <c r="E18" s="9">
        <f>+'24-01-001'!M139</f>
        <v>0</v>
      </c>
      <c r="F18" s="9">
        <f>+'24-01-001'!N139</f>
        <v>0</v>
      </c>
      <c r="G18" s="9">
        <f>+'24-01-001'!Q139</f>
        <v>0</v>
      </c>
      <c r="H18" s="9">
        <f>+'24-01-001'!R139</f>
        <v>0</v>
      </c>
      <c r="I18" s="9">
        <f>+'24-01-001'!S139</f>
        <v>0</v>
      </c>
      <c r="J18" s="9">
        <f>+'24-01-001'!T139</f>
        <v>0</v>
      </c>
      <c r="K18" s="9">
        <f>+'24-01-001'!U139</f>
        <v>0</v>
      </c>
      <c r="L18" s="9">
        <f>+'24-01-001'!V139</f>
        <v>0</v>
      </c>
      <c r="M18" s="9">
        <f>+'24-01-001'!W139</f>
        <v>0</v>
      </c>
      <c r="N18" s="9">
        <f>+'24-01-001'!X139</f>
        <v>0</v>
      </c>
      <c r="O18" s="9">
        <f>+'24-01-001'!Y139</f>
        <v>0</v>
      </c>
      <c r="P18" s="9">
        <f>+'24-01-001'!Z139</f>
        <v>0</v>
      </c>
      <c r="Q18" s="9">
        <f>+'24-01-001'!AA139</f>
        <v>0</v>
      </c>
      <c r="R18" s="9">
        <f>+'24-01-001'!AB139</f>
        <v>0</v>
      </c>
      <c r="S18" s="9">
        <f>+'24-01-001'!AC139</f>
        <v>0</v>
      </c>
      <c r="T18" s="9">
        <f>+'24-01-001'!AD139</f>
        <v>0</v>
      </c>
      <c r="U18" s="9">
        <f>+'24-01-001'!AE139</f>
        <v>0</v>
      </c>
      <c r="V18" s="9">
        <f>+'24-01-001'!AF139</f>
        <v>0</v>
      </c>
      <c r="W18" s="9">
        <f>+'24-01-001'!AG139</f>
        <v>0</v>
      </c>
      <c r="X18" s="11">
        <f>+'24-01-001'!AH139</f>
        <v>0</v>
      </c>
      <c r="Y18" s="11">
        <f>+'24-01-001'!AI139</f>
        <v>0</v>
      </c>
    </row>
    <row r="19" spans="1:25" s="12" customFormat="1" ht="26.25" customHeight="1">
      <c r="A19" s="10" t="s">
        <v>18</v>
      </c>
      <c r="B19" s="9">
        <f>+'24-01-001'!I151</f>
        <v>0</v>
      </c>
      <c r="C19" s="9">
        <f>+'24-01-001'!J151</f>
        <v>0</v>
      </c>
      <c r="D19" s="9">
        <f>+'24-01-001'!L151</f>
        <v>0</v>
      </c>
      <c r="E19" s="9">
        <f>+'24-01-001'!M151</f>
        <v>0</v>
      </c>
      <c r="F19" s="9">
        <f>+'24-01-001'!N151</f>
        <v>0</v>
      </c>
      <c r="G19" s="9">
        <f>+'24-01-001'!Q151</f>
        <v>0</v>
      </c>
      <c r="H19" s="9">
        <f>+'24-01-001'!R151</f>
        <v>0</v>
      </c>
      <c r="I19" s="9">
        <f>+'24-01-001'!S151</f>
        <v>0</v>
      </c>
      <c r="J19" s="9">
        <f>+'24-01-001'!T151</f>
        <v>0</v>
      </c>
      <c r="K19" s="9">
        <f>+'24-01-001'!U151</f>
        <v>0</v>
      </c>
      <c r="L19" s="9">
        <f>+'24-01-001'!V151</f>
        <v>0</v>
      </c>
      <c r="M19" s="9">
        <f>+'24-01-001'!W151</f>
        <v>0</v>
      </c>
      <c r="N19" s="9">
        <f>+'24-01-001'!X151</f>
        <v>0</v>
      </c>
      <c r="O19" s="9">
        <f>+'24-01-001'!Y151</f>
        <v>0</v>
      </c>
      <c r="P19" s="9">
        <f>+'24-01-001'!Z151</f>
        <v>0</v>
      </c>
      <c r="Q19" s="9">
        <f>+'24-01-001'!AA151</f>
        <v>0</v>
      </c>
      <c r="R19" s="9">
        <f>+'24-01-001'!AB151</f>
        <v>0</v>
      </c>
      <c r="S19" s="9">
        <f>+'24-01-001'!AC151</f>
        <v>0</v>
      </c>
      <c r="T19" s="9">
        <f>+'24-01-001'!AD151</f>
        <v>0</v>
      </c>
      <c r="U19" s="9">
        <f>+'24-01-001'!AE151</f>
        <v>0</v>
      </c>
      <c r="V19" s="9">
        <f>+'24-01-001'!AF151</f>
        <v>0</v>
      </c>
      <c r="W19" s="9">
        <f>+'24-01-001'!AG151</f>
        <v>0</v>
      </c>
      <c r="X19" s="11">
        <f>+'24-01-001'!AH151</f>
        <v>0</v>
      </c>
      <c r="Y19" s="11">
        <f>+'24-01-001'!AI151</f>
        <v>0</v>
      </c>
    </row>
    <row r="20" spans="1:25" s="12" customFormat="1" ht="26.25" customHeight="1">
      <c r="A20" s="15" t="s">
        <v>71</v>
      </c>
      <c r="B20" s="9">
        <f>+'24-01-001'!I163</f>
        <v>0</v>
      </c>
      <c r="C20" s="9">
        <f>+'24-01-001'!J163</f>
        <v>0</v>
      </c>
      <c r="D20" s="9">
        <f>+'24-01-001'!L163</f>
        <v>0</v>
      </c>
      <c r="E20" s="9">
        <f>+'24-01-001'!M163</f>
        <v>0</v>
      </c>
      <c r="F20" s="9">
        <f>+'24-01-001'!N163</f>
        <v>0</v>
      </c>
      <c r="G20" s="9">
        <f>+'24-01-001'!Q163</f>
        <v>0</v>
      </c>
      <c r="H20" s="9">
        <f>+'24-01-001'!R163</f>
        <v>0</v>
      </c>
      <c r="I20" s="9">
        <f>+'24-01-001'!S163</f>
        <v>0</v>
      </c>
      <c r="J20" s="9">
        <f>+'24-01-001'!T163</f>
        <v>0</v>
      </c>
      <c r="K20" s="9">
        <f>+'24-01-001'!U163</f>
        <v>0</v>
      </c>
      <c r="L20" s="9">
        <f>+'24-01-001'!V163</f>
        <v>0</v>
      </c>
      <c r="M20" s="9">
        <f>+'24-01-001'!W163</f>
        <v>0</v>
      </c>
      <c r="N20" s="9">
        <f>+'24-01-001'!X163</f>
        <v>0</v>
      </c>
      <c r="O20" s="9">
        <f>+'24-01-001'!Y163</f>
        <v>0</v>
      </c>
      <c r="P20" s="9">
        <f>+'24-01-001'!Z163</f>
        <v>0</v>
      </c>
      <c r="Q20" s="9">
        <f>+'24-01-001'!AA163</f>
        <v>0</v>
      </c>
      <c r="R20" s="9">
        <f>+'24-01-001'!AB163</f>
        <v>0</v>
      </c>
      <c r="S20" s="9">
        <f>+'24-01-001'!AC163</f>
        <v>0</v>
      </c>
      <c r="T20" s="9">
        <f>+'24-01-001'!AD163</f>
        <v>0</v>
      </c>
      <c r="U20" s="9">
        <f>+'24-01-001'!AE163</f>
        <v>0</v>
      </c>
      <c r="V20" s="9">
        <f>+'24-01-001'!AF163</f>
        <v>0</v>
      </c>
      <c r="W20" s="9">
        <f>+'24-01-001'!AG163</f>
        <v>0</v>
      </c>
      <c r="X20" s="11">
        <f>+'24-01-001'!AH163</f>
        <v>0</v>
      </c>
      <c r="Y20" s="11">
        <f>+'24-01-001'!AI163</f>
        <v>0</v>
      </c>
    </row>
    <row r="21" spans="1:25" s="12" customFormat="1" ht="26.25" customHeight="1">
      <c r="A21" s="13" t="s">
        <v>20</v>
      </c>
      <c r="B21" s="9">
        <f>+'24-01-001'!I175</f>
        <v>0</v>
      </c>
      <c r="C21" s="9">
        <f>+'24-01-001'!J175</f>
        <v>0</v>
      </c>
      <c r="D21" s="9">
        <f>+'24-01-001'!L175</f>
        <v>0</v>
      </c>
      <c r="E21" s="9">
        <f>+'24-01-001'!M175</f>
        <v>0</v>
      </c>
      <c r="F21" s="9">
        <f>+'24-01-001'!N175</f>
        <v>0</v>
      </c>
      <c r="G21" s="9">
        <f>+'24-01-001'!Q175</f>
        <v>0</v>
      </c>
      <c r="H21" s="9">
        <f>+'24-01-001'!R175</f>
        <v>0</v>
      </c>
      <c r="I21" s="9">
        <f>+'24-01-001'!S175</f>
        <v>0</v>
      </c>
      <c r="J21" s="9">
        <f>+'24-01-001'!T175</f>
        <v>0</v>
      </c>
      <c r="K21" s="9">
        <f>+'24-01-001'!U175</f>
        <v>0</v>
      </c>
      <c r="L21" s="9">
        <f>+'24-01-001'!V175</f>
        <v>0</v>
      </c>
      <c r="M21" s="9">
        <f>+'24-01-001'!W175</f>
        <v>0</v>
      </c>
      <c r="N21" s="9">
        <f>+'24-01-001'!X175</f>
        <v>0</v>
      </c>
      <c r="O21" s="9">
        <f>+'24-01-001'!Y175</f>
        <v>0</v>
      </c>
      <c r="P21" s="9">
        <f>+'24-01-001'!Z175</f>
        <v>0</v>
      </c>
      <c r="Q21" s="9">
        <f>+'24-01-001'!AA175</f>
        <v>0</v>
      </c>
      <c r="R21" s="9">
        <f>+'24-01-001'!AB175</f>
        <v>0</v>
      </c>
      <c r="S21" s="9">
        <f>+'24-01-001'!AC175</f>
        <v>0</v>
      </c>
      <c r="T21" s="9">
        <f>+'24-01-001'!AD175</f>
        <v>0</v>
      </c>
      <c r="U21" s="9">
        <f>+'24-01-001'!AE175</f>
        <v>0</v>
      </c>
      <c r="V21" s="9">
        <f>+'24-01-001'!AF175</f>
        <v>0</v>
      </c>
      <c r="W21" s="9">
        <f>+'24-01-001'!AG175</f>
        <v>0</v>
      </c>
      <c r="X21" s="11">
        <f>+'24-01-001'!AH175</f>
        <v>0</v>
      </c>
      <c r="Y21" s="11">
        <f>+'24-01-001'!AI175</f>
        <v>0</v>
      </c>
    </row>
    <row r="22" spans="1:25" s="12" customFormat="1" ht="26.25" customHeight="1">
      <c r="A22" s="13" t="s">
        <v>19</v>
      </c>
      <c r="B22" s="9">
        <f>+'24-01-001'!I187</f>
        <v>0</v>
      </c>
      <c r="C22" s="9">
        <f>+'24-01-001'!J187</f>
        <v>0</v>
      </c>
      <c r="D22" s="9">
        <f>+'24-01-001'!L187</f>
        <v>0</v>
      </c>
      <c r="E22" s="9">
        <f>+'24-01-001'!M187</f>
        <v>0</v>
      </c>
      <c r="F22" s="9">
        <f>+'24-01-001'!N187</f>
        <v>0</v>
      </c>
      <c r="G22" s="9">
        <f>+'24-01-001'!Q187</f>
        <v>0</v>
      </c>
      <c r="H22" s="9">
        <f>+'24-01-001'!R187</f>
        <v>0</v>
      </c>
      <c r="I22" s="9">
        <f>+'24-01-001'!S187</f>
        <v>0</v>
      </c>
      <c r="J22" s="9">
        <f>+'24-01-001'!T187</f>
        <v>0</v>
      </c>
      <c r="K22" s="9">
        <f>+'24-01-001'!U187</f>
        <v>0</v>
      </c>
      <c r="L22" s="9">
        <f>+'24-01-001'!V187</f>
        <v>0</v>
      </c>
      <c r="M22" s="9">
        <f>+'24-01-001'!W187</f>
        <v>0</v>
      </c>
      <c r="N22" s="9">
        <f>+'24-01-001'!X187</f>
        <v>0</v>
      </c>
      <c r="O22" s="9">
        <f>+'24-01-001'!Y187</f>
        <v>0</v>
      </c>
      <c r="P22" s="9">
        <f>+'24-01-001'!Z187</f>
        <v>0</v>
      </c>
      <c r="Q22" s="9">
        <f>+'24-01-001'!AA187</f>
        <v>0</v>
      </c>
      <c r="R22" s="9">
        <f>+'24-01-001'!AB187</f>
        <v>0</v>
      </c>
      <c r="S22" s="9">
        <f>+'24-01-001'!AC187</f>
        <v>0</v>
      </c>
      <c r="T22" s="9">
        <f>+'24-01-001'!AD187</f>
        <v>0</v>
      </c>
      <c r="U22" s="9">
        <f>+'24-01-001'!AE187</f>
        <v>0</v>
      </c>
      <c r="V22" s="9">
        <f>+'24-01-001'!AF187</f>
        <v>0</v>
      </c>
      <c r="W22" s="9">
        <f>+'24-01-001'!AG187</f>
        <v>0</v>
      </c>
      <c r="X22" s="11">
        <f>+'24-01-001'!AH187</f>
        <v>0</v>
      </c>
      <c r="Y22" s="11">
        <f>+'24-01-001'!AI187</f>
        <v>0</v>
      </c>
    </row>
    <row r="23" spans="1:25" s="12" customFormat="1" ht="26.25" customHeight="1">
      <c r="A23" s="14" t="s">
        <v>49</v>
      </c>
      <c r="B23" s="9">
        <f>+'24-01-001'!I190</f>
        <v>87803000</v>
      </c>
      <c r="C23" s="9">
        <f>+'24-01-001'!J190</f>
        <v>87803000</v>
      </c>
      <c r="D23" s="9">
        <f>+'24-01-001'!L190</f>
        <v>0</v>
      </c>
      <c r="E23" s="9">
        <f>+'24-01-001'!M190</f>
        <v>0</v>
      </c>
      <c r="F23" s="9">
        <f>+'24-01-001'!N190</f>
        <v>0</v>
      </c>
      <c r="G23" s="9">
        <f>+'24-01-001'!Q190</f>
        <v>0</v>
      </c>
      <c r="H23" s="9">
        <f>+'24-01-001'!R190</f>
        <v>0</v>
      </c>
      <c r="I23" s="9">
        <f>+'24-01-001'!S190</f>
        <v>0</v>
      </c>
      <c r="J23" s="9">
        <f>+'24-01-001'!T190</f>
        <v>0</v>
      </c>
      <c r="K23" s="9">
        <f>+'24-01-001'!U190</f>
        <v>43901500</v>
      </c>
      <c r="L23" s="9">
        <f>+'24-01-001'!V190</f>
        <v>0</v>
      </c>
      <c r="M23" s="9">
        <f>+'24-01-001'!W190</f>
        <v>0</v>
      </c>
      <c r="N23" s="9">
        <f>+'24-01-001'!X190</f>
        <v>43901500</v>
      </c>
      <c r="O23" s="9">
        <f>+'24-01-001'!Y190</f>
        <v>0</v>
      </c>
      <c r="P23" s="9">
        <f>+'24-01-001'!Z190</f>
        <v>0</v>
      </c>
      <c r="Q23" s="9">
        <f>+'24-01-001'!AA190</f>
        <v>0</v>
      </c>
      <c r="R23" s="9">
        <f>+'24-01-001'!AB190</f>
        <v>0</v>
      </c>
      <c r="S23" s="9">
        <f>+'24-01-001'!AC190</f>
        <v>0</v>
      </c>
      <c r="T23" s="9">
        <f>+'24-01-001'!AD190</f>
        <v>0</v>
      </c>
      <c r="U23" s="9">
        <f>+'24-01-001'!AE190</f>
        <v>0</v>
      </c>
      <c r="V23" s="9">
        <f>+'24-01-001'!AF190</f>
        <v>0</v>
      </c>
      <c r="W23" s="9">
        <f>+'24-01-001'!AG190</f>
        <v>43901500</v>
      </c>
      <c r="X23" s="11">
        <f>+'24-01-001'!AH190</f>
        <v>0.5</v>
      </c>
      <c r="Y23" s="11">
        <f>+'24-01-001'!AI190</f>
        <v>1</v>
      </c>
    </row>
    <row r="24" spans="1:25" ht="36" customHeight="1">
      <c r="A24" s="66" t="str">
        <f>"TOTAL ASIG."&amp;" "&amp;$A$5</f>
        <v xml:space="preserve">TOTAL ASIG. 24-01-001 FONO INFANCIA </v>
      </c>
      <c r="B24" s="67">
        <f t="shared" ref="B24:W24" si="0">SUM(B8:B23)</f>
        <v>87803000</v>
      </c>
      <c r="C24" s="67">
        <f t="shared" si="0"/>
        <v>87803000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43901500</v>
      </c>
      <c r="L24" s="70">
        <f t="shared" si="0"/>
        <v>0</v>
      </c>
      <c r="M24" s="70">
        <f t="shared" si="0"/>
        <v>0</v>
      </c>
      <c r="N24" s="67">
        <f t="shared" si="0"/>
        <v>43901500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43901500</v>
      </c>
      <c r="X24" s="68">
        <f>IF(ISERROR(W24/B24),0,W24/B24)</f>
        <v>0.5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52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K43" activePane="bottomRight" state="frozen"/>
      <selection activeCell="X176" sqref="X176"/>
      <selection pane="topRight" activeCell="X176" sqref="X176"/>
      <selection pane="bottomLeft" activeCell="X176" sqref="X176"/>
      <selection pane="bottomRight" activeCell="AF151" sqref="AF15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2.28515625" style="2" customWidth="1"/>
    <col min="5" max="5" width="18" style="2" customWidth="1"/>
    <col min="6" max="6" width="11.5703125" style="3" customWidth="1"/>
    <col min="7" max="8" width="9" style="3" bestFit="1" customWidth="1"/>
    <col min="9" max="9" width="11.42578125" style="6" customWidth="1"/>
    <col min="10" max="10" width="11.42578125" style="4" customWidth="1"/>
    <col min="11" max="11" width="26.710937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.28515625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customWidth="1" outlineLevel="1"/>
    <col min="24" max="24" width="11.425781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56.25" outlineLevel="1">
      <c r="A189" s="16">
        <v>1</v>
      </c>
      <c r="B189" s="78" t="s">
        <v>91</v>
      </c>
      <c r="C189" s="81">
        <v>41627</v>
      </c>
      <c r="D189" s="80" t="s">
        <v>92</v>
      </c>
      <c r="E189" s="78" t="s">
        <v>93</v>
      </c>
      <c r="F189" s="79" t="s">
        <v>94</v>
      </c>
      <c r="G189" s="81">
        <v>41666</v>
      </c>
      <c r="H189" s="81">
        <v>42004</v>
      </c>
      <c r="I189" s="29">
        <v>16130995000</v>
      </c>
      <c r="J189" s="77">
        <v>16130995000</v>
      </c>
      <c r="K189" s="28" t="s">
        <v>100</v>
      </c>
      <c r="L189" s="35"/>
      <c r="M189" s="35"/>
      <c r="N189" s="35"/>
      <c r="O189" s="79" t="s">
        <v>95</v>
      </c>
      <c r="P189" s="28"/>
      <c r="Q189" s="35">
        <v>8065497500</v>
      </c>
      <c r="R189" s="35"/>
      <c r="S189" s="35"/>
      <c r="T189" s="40">
        <f>SUM(Q189:S189)</f>
        <v>8065497500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8065497500</v>
      </c>
      <c r="AH189" s="41">
        <f>IF(ISERROR(AG189/I189),0,AG189/I189)</f>
        <v>0.5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16130995000</v>
      </c>
      <c r="J190" s="55">
        <f>SUM(J189:J189)</f>
        <v>16130995000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8065497500</v>
      </c>
      <c r="R190" s="55">
        <f t="shared" si="121"/>
        <v>0</v>
      </c>
      <c r="S190" s="55">
        <f t="shared" si="121"/>
        <v>0</v>
      </c>
      <c r="T190" s="60">
        <f t="shared" si="121"/>
        <v>8065497500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8065497500</v>
      </c>
      <c r="AH190" s="54">
        <f>IF(ISERROR(AG190/I190),0,AG190/I190)</f>
        <v>0.5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24-02-001 PROGRAMA DE APOYO AL DESARROLLO BIOPSICOSOCIAL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16130995000</v>
      </c>
      <c r="J191" s="60">
        <f>+J19+J31+J43+J55+J67+J79+J91+J103+J115+J127+J139+J151+J187+J163+J175+J190</f>
        <v>16130995000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8065497500</v>
      </c>
      <c r="R191" s="60">
        <f t="shared" si="122"/>
        <v>0</v>
      </c>
      <c r="S191" s="60">
        <f t="shared" si="122"/>
        <v>0</v>
      </c>
      <c r="T191" s="60">
        <f t="shared" si="122"/>
        <v>8065497500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8065497500</v>
      </c>
      <c r="AH191" s="61">
        <f>IF(ISERROR(AG191/I191),"-",AG191/I191)</f>
        <v>0.5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5" fitToHeight="20" orientation="landscape" r:id="rId1"/>
  <headerFooter alignWithMargins="0"/>
  <ignoredErrors>
    <ignoredError sqref="AI19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8" activePane="bottomLeft" state="frozen"/>
      <selection activeCell="X176" sqref="X176"/>
      <selection pane="bottomLeft" activeCell="B17" sqref="B17"/>
    </sheetView>
  </sheetViews>
  <sheetFormatPr baseColWidth="10" defaultRowHeight="11.25" outlineLevelCol="1"/>
  <cols>
    <col min="1" max="1" width="36.5703125" style="3" customWidth="1"/>
    <col min="2" max="2" width="11.42578125" style="6" customWidth="1"/>
    <col min="3" max="3" width="11.4257812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2.5703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+'24-02-001'!A1:AI1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+'24-02-001'!A3:AI3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+'24-02-001'!A5:H5</f>
        <v xml:space="preserve">24-02-001 PROGRAMA DE APOYO AL DESARROLLO BIOPSICOSOCIAL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+'24-02-001'!I19</f>
        <v>0</v>
      </c>
      <c r="C8" s="9">
        <f>+'24-02-001'!J19</f>
        <v>0</v>
      </c>
      <c r="D8" s="9">
        <f>+'24-02-001'!L19</f>
        <v>0</v>
      </c>
      <c r="E8" s="9">
        <f>+'24-02-001'!M19</f>
        <v>0</v>
      </c>
      <c r="F8" s="9">
        <f>+'24-02-001'!N19</f>
        <v>0</v>
      </c>
      <c r="G8" s="9">
        <f>+'24-02-001'!Q19</f>
        <v>0</v>
      </c>
      <c r="H8" s="9">
        <f>+'24-02-001'!R19</f>
        <v>0</v>
      </c>
      <c r="I8" s="9">
        <f>+'24-02-001'!S19</f>
        <v>0</v>
      </c>
      <c r="J8" s="9">
        <f>+'24-02-001'!T19</f>
        <v>0</v>
      </c>
      <c r="K8" s="9">
        <f>+'24-02-001'!U19</f>
        <v>0</v>
      </c>
      <c r="L8" s="9">
        <f>+'24-02-001'!V19</f>
        <v>0</v>
      </c>
      <c r="M8" s="9">
        <f>+'24-02-001'!W19</f>
        <v>0</v>
      </c>
      <c r="N8" s="9">
        <f>+'24-02-001'!X19</f>
        <v>0</v>
      </c>
      <c r="O8" s="9">
        <f>+'24-02-001'!Y19</f>
        <v>0</v>
      </c>
      <c r="P8" s="9">
        <f>+'24-02-001'!Z19</f>
        <v>0</v>
      </c>
      <c r="Q8" s="9">
        <f>+'24-02-001'!AA19</f>
        <v>0</v>
      </c>
      <c r="R8" s="9">
        <f>+'24-02-001'!AB19</f>
        <v>0</v>
      </c>
      <c r="S8" s="9">
        <f>+'24-02-001'!AC19</f>
        <v>0</v>
      </c>
      <c r="T8" s="9">
        <f>+'24-02-001'!AD19</f>
        <v>0</v>
      </c>
      <c r="U8" s="9">
        <f>+'24-02-001'!AE19</f>
        <v>0</v>
      </c>
      <c r="V8" s="9">
        <f>+'24-02-001'!AF19</f>
        <v>0</v>
      </c>
      <c r="W8" s="9">
        <f>+'24-02-001'!AG19</f>
        <v>0</v>
      </c>
      <c r="X8" s="11">
        <f>+'24-02-001'!AH19</f>
        <v>0</v>
      </c>
      <c r="Y8" s="11">
        <f>+'24-02-001'!AI19</f>
        <v>0</v>
      </c>
    </row>
    <row r="9" spans="1:25" s="12" customFormat="1" ht="26.25" customHeight="1">
      <c r="A9" s="10" t="s">
        <v>12</v>
      </c>
      <c r="B9" s="9">
        <f>+'24-02-001'!I31</f>
        <v>0</v>
      </c>
      <c r="C9" s="9">
        <f>+'24-02-001'!J31</f>
        <v>0</v>
      </c>
      <c r="D9" s="9">
        <f>+'24-02-001'!L31</f>
        <v>0</v>
      </c>
      <c r="E9" s="9">
        <f>+'24-02-001'!M31</f>
        <v>0</v>
      </c>
      <c r="F9" s="9">
        <f>+'24-02-001'!N31</f>
        <v>0</v>
      </c>
      <c r="G9" s="9">
        <f>+'24-02-001'!Q31</f>
        <v>0</v>
      </c>
      <c r="H9" s="9">
        <f>+'24-02-001'!R31</f>
        <v>0</v>
      </c>
      <c r="I9" s="9">
        <f>+'24-02-001'!S31</f>
        <v>0</v>
      </c>
      <c r="J9" s="9">
        <f>+'24-02-001'!T31</f>
        <v>0</v>
      </c>
      <c r="K9" s="9">
        <f>+'24-02-001'!U31</f>
        <v>0</v>
      </c>
      <c r="L9" s="9">
        <f>+'24-02-001'!V31</f>
        <v>0</v>
      </c>
      <c r="M9" s="9">
        <f>+'24-02-001'!W31</f>
        <v>0</v>
      </c>
      <c r="N9" s="9">
        <f>+'24-02-001'!X31</f>
        <v>0</v>
      </c>
      <c r="O9" s="9">
        <f>+'24-02-001'!Y31</f>
        <v>0</v>
      </c>
      <c r="P9" s="9">
        <f>+'24-02-001'!Z31</f>
        <v>0</v>
      </c>
      <c r="Q9" s="9">
        <f>+'24-02-001'!AA31</f>
        <v>0</v>
      </c>
      <c r="R9" s="9">
        <f>+'24-02-001'!AB31</f>
        <v>0</v>
      </c>
      <c r="S9" s="9">
        <f>+'24-02-001'!AC31</f>
        <v>0</v>
      </c>
      <c r="T9" s="9">
        <f>+'24-02-001'!AD31</f>
        <v>0</v>
      </c>
      <c r="U9" s="9">
        <f>+'24-02-001'!AE31</f>
        <v>0</v>
      </c>
      <c r="V9" s="9">
        <f>+'24-02-001'!AF31</f>
        <v>0</v>
      </c>
      <c r="W9" s="9">
        <f>+'24-02-001'!AG31</f>
        <v>0</v>
      </c>
      <c r="X9" s="11">
        <f>+'24-02-001'!AH31</f>
        <v>0</v>
      </c>
      <c r="Y9" s="11">
        <f>+'24-02-001'!AI31</f>
        <v>0</v>
      </c>
    </row>
    <row r="10" spans="1:25" s="12" customFormat="1" ht="26.25" customHeight="1">
      <c r="A10" s="10" t="s">
        <v>13</v>
      </c>
      <c r="B10" s="9">
        <f>+'24-02-001'!I43</f>
        <v>0</v>
      </c>
      <c r="C10" s="9">
        <f>+'24-02-001'!J43</f>
        <v>0</v>
      </c>
      <c r="D10" s="9">
        <f>+'24-02-001'!L43</f>
        <v>0</v>
      </c>
      <c r="E10" s="9">
        <f>+'24-02-001'!M43</f>
        <v>0</v>
      </c>
      <c r="F10" s="9">
        <f>+'24-02-001'!N43</f>
        <v>0</v>
      </c>
      <c r="G10" s="9">
        <f>+'24-02-001'!Q43</f>
        <v>0</v>
      </c>
      <c r="H10" s="9">
        <f>+'24-02-001'!R43</f>
        <v>0</v>
      </c>
      <c r="I10" s="9">
        <f>+'24-02-001'!S43</f>
        <v>0</v>
      </c>
      <c r="J10" s="9">
        <f>+'24-02-001'!T43</f>
        <v>0</v>
      </c>
      <c r="K10" s="9">
        <f>+'24-02-001'!U43</f>
        <v>0</v>
      </c>
      <c r="L10" s="9">
        <f>+'24-02-001'!V43</f>
        <v>0</v>
      </c>
      <c r="M10" s="9">
        <f>+'24-02-001'!W43</f>
        <v>0</v>
      </c>
      <c r="N10" s="9">
        <f>+'24-02-001'!X43</f>
        <v>0</v>
      </c>
      <c r="O10" s="9">
        <f>+'24-02-001'!Y43</f>
        <v>0</v>
      </c>
      <c r="P10" s="9">
        <f>+'24-02-001'!Z43</f>
        <v>0</v>
      </c>
      <c r="Q10" s="9">
        <f>+'24-02-001'!AA43</f>
        <v>0</v>
      </c>
      <c r="R10" s="9">
        <f>+'24-02-001'!AB43</f>
        <v>0</v>
      </c>
      <c r="S10" s="9">
        <f>+'24-02-001'!AC43</f>
        <v>0</v>
      </c>
      <c r="T10" s="9">
        <f>+'24-02-001'!AD43</f>
        <v>0</v>
      </c>
      <c r="U10" s="9">
        <f>+'24-02-001'!AE43</f>
        <v>0</v>
      </c>
      <c r="V10" s="9">
        <f>+'24-02-001'!AF43</f>
        <v>0</v>
      </c>
      <c r="W10" s="9">
        <f>+'24-02-001'!AG43</f>
        <v>0</v>
      </c>
      <c r="X10" s="11">
        <f>+'24-02-001'!AH43</f>
        <v>0</v>
      </c>
      <c r="Y10" s="11">
        <f>+'24-02-001'!AI43</f>
        <v>0</v>
      </c>
    </row>
    <row r="11" spans="1:25" s="12" customFormat="1" ht="26.25" customHeight="1">
      <c r="A11" s="10" t="s">
        <v>14</v>
      </c>
      <c r="B11" s="9">
        <f>+'24-02-001'!I55</f>
        <v>0</v>
      </c>
      <c r="C11" s="9">
        <f>+'24-02-001'!J55</f>
        <v>0</v>
      </c>
      <c r="D11" s="9">
        <f>+'24-02-001'!L55</f>
        <v>0</v>
      </c>
      <c r="E11" s="9">
        <f>+'24-02-001'!M55</f>
        <v>0</v>
      </c>
      <c r="F11" s="9">
        <f>+'24-02-001'!N55</f>
        <v>0</v>
      </c>
      <c r="G11" s="9">
        <f>+'24-02-001'!Q55</f>
        <v>0</v>
      </c>
      <c r="H11" s="9">
        <f>+'24-02-001'!R55</f>
        <v>0</v>
      </c>
      <c r="I11" s="9">
        <f>+'24-02-001'!S55</f>
        <v>0</v>
      </c>
      <c r="J11" s="9">
        <f>+'24-02-001'!T55</f>
        <v>0</v>
      </c>
      <c r="K11" s="9">
        <f>+'24-02-001'!U55</f>
        <v>0</v>
      </c>
      <c r="L11" s="9">
        <f>+'24-02-001'!V55</f>
        <v>0</v>
      </c>
      <c r="M11" s="9">
        <f>+'24-02-001'!W55</f>
        <v>0</v>
      </c>
      <c r="N11" s="9">
        <f>+'24-02-001'!X55</f>
        <v>0</v>
      </c>
      <c r="O11" s="9">
        <f>+'24-02-001'!Y55</f>
        <v>0</v>
      </c>
      <c r="P11" s="9">
        <f>+'24-02-001'!Z55</f>
        <v>0</v>
      </c>
      <c r="Q11" s="9">
        <f>+'24-02-001'!AA55</f>
        <v>0</v>
      </c>
      <c r="R11" s="9">
        <f>+'24-02-001'!AB55</f>
        <v>0</v>
      </c>
      <c r="S11" s="9">
        <f>+'24-02-001'!AC55</f>
        <v>0</v>
      </c>
      <c r="T11" s="9">
        <f>+'24-02-001'!AD55</f>
        <v>0</v>
      </c>
      <c r="U11" s="9">
        <f>+'24-02-001'!AE55</f>
        <v>0</v>
      </c>
      <c r="V11" s="9">
        <f>+'24-02-001'!AF55</f>
        <v>0</v>
      </c>
      <c r="W11" s="9">
        <f>+'24-02-001'!AG55</f>
        <v>0</v>
      </c>
      <c r="X11" s="11">
        <f>+'24-02-001'!AH55</f>
        <v>0</v>
      </c>
      <c r="Y11" s="11">
        <f>+'24-02-001'!AI55</f>
        <v>0</v>
      </c>
    </row>
    <row r="12" spans="1:25" s="12" customFormat="1" ht="26.25" customHeight="1">
      <c r="A12" s="43" t="s">
        <v>59</v>
      </c>
      <c r="B12" s="9">
        <f>+'24-02-001'!I67</f>
        <v>0</v>
      </c>
      <c r="C12" s="9">
        <f>+'24-02-001'!J67</f>
        <v>0</v>
      </c>
      <c r="D12" s="9">
        <f>+'24-02-001'!L67</f>
        <v>0</v>
      </c>
      <c r="E12" s="9">
        <f>+'24-02-001'!M67</f>
        <v>0</v>
      </c>
      <c r="F12" s="9">
        <f>+'24-02-001'!N67</f>
        <v>0</v>
      </c>
      <c r="G12" s="9">
        <f>+'24-02-001'!Q67</f>
        <v>0</v>
      </c>
      <c r="H12" s="9">
        <f>+'24-02-001'!R67</f>
        <v>0</v>
      </c>
      <c r="I12" s="9">
        <f>+'24-02-001'!S67</f>
        <v>0</v>
      </c>
      <c r="J12" s="9">
        <f>+'24-02-001'!T67</f>
        <v>0</v>
      </c>
      <c r="K12" s="9">
        <f>+'24-02-001'!U67</f>
        <v>0</v>
      </c>
      <c r="L12" s="9">
        <f>+'24-02-001'!V67</f>
        <v>0</v>
      </c>
      <c r="M12" s="9">
        <f>+'24-02-001'!W67</f>
        <v>0</v>
      </c>
      <c r="N12" s="9">
        <f>+'24-02-001'!X67</f>
        <v>0</v>
      </c>
      <c r="O12" s="9">
        <f>+'24-02-001'!Y67</f>
        <v>0</v>
      </c>
      <c r="P12" s="9">
        <f>+'24-02-001'!Z67</f>
        <v>0</v>
      </c>
      <c r="Q12" s="9">
        <f>+'24-02-001'!AA67</f>
        <v>0</v>
      </c>
      <c r="R12" s="9">
        <f>+'24-02-001'!AB67</f>
        <v>0</v>
      </c>
      <c r="S12" s="9">
        <f>+'24-02-001'!AC67</f>
        <v>0</v>
      </c>
      <c r="T12" s="9">
        <f>+'24-02-001'!AD67</f>
        <v>0</v>
      </c>
      <c r="U12" s="9">
        <f>+'24-02-001'!AE67</f>
        <v>0</v>
      </c>
      <c r="V12" s="9">
        <f>+'24-02-001'!AF67</f>
        <v>0</v>
      </c>
      <c r="W12" s="9">
        <f>+'24-02-001'!AG67</f>
        <v>0</v>
      </c>
      <c r="X12" s="11">
        <f>+'24-02-001'!AH67</f>
        <v>0</v>
      </c>
      <c r="Y12" s="11">
        <f>+'24-02-001'!AI67</f>
        <v>0</v>
      </c>
    </row>
    <row r="13" spans="1:25" s="12" customFormat="1" ht="26.25" customHeight="1">
      <c r="A13" s="10" t="s">
        <v>15</v>
      </c>
      <c r="B13" s="9">
        <f>+'24-02-001'!I79</f>
        <v>0</v>
      </c>
      <c r="C13" s="9">
        <f>+'24-02-001'!J79</f>
        <v>0</v>
      </c>
      <c r="D13" s="9">
        <f>+'24-02-001'!L79</f>
        <v>0</v>
      </c>
      <c r="E13" s="9">
        <f>+'24-02-001'!M79</f>
        <v>0</v>
      </c>
      <c r="F13" s="9">
        <f>+'24-02-001'!N79</f>
        <v>0</v>
      </c>
      <c r="G13" s="9">
        <f>+'24-02-001'!Q79</f>
        <v>0</v>
      </c>
      <c r="H13" s="9">
        <f>+'24-02-001'!R79</f>
        <v>0</v>
      </c>
      <c r="I13" s="9">
        <f>+'24-02-001'!S79</f>
        <v>0</v>
      </c>
      <c r="J13" s="9">
        <f>+'24-02-001'!T79</f>
        <v>0</v>
      </c>
      <c r="K13" s="9">
        <f>+'24-02-001'!U79</f>
        <v>0</v>
      </c>
      <c r="L13" s="9">
        <f>+'24-02-001'!V79</f>
        <v>0</v>
      </c>
      <c r="M13" s="9">
        <f>+'24-02-001'!W79</f>
        <v>0</v>
      </c>
      <c r="N13" s="9">
        <f>+'24-02-001'!X79</f>
        <v>0</v>
      </c>
      <c r="O13" s="9">
        <f>+'24-02-001'!Y79</f>
        <v>0</v>
      </c>
      <c r="P13" s="9">
        <f>+'24-02-001'!Z79</f>
        <v>0</v>
      </c>
      <c r="Q13" s="9">
        <f>+'24-02-001'!AA79</f>
        <v>0</v>
      </c>
      <c r="R13" s="9">
        <f>+'24-02-001'!AB79</f>
        <v>0</v>
      </c>
      <c r="S13" s="9">
        <f>+'24-02-001'!AC79</f>
        <v>0</v>
      </c>
      <c r="T13" s="9">
        <f>+'24-02-001'!AD79</f>
        <v>0</v>
      </c>
      <c r="U13" s="9">
        <f>+'24-02-001'!AE79</f>
        <v>0</v>
      </c>
      <c r="V13" s="9">
        <f>+'24-02-001'!AF79</f>
        <v>0</v>
      </c>
      <c r="W13" s="9">
        <f>+'24-02-001'!AG79</f>
        <v>0</v>
      </c>
      <c r="X13" s="11">
        <f>+'24-02-001'!AH79</f>
        <v>0</v>
      </c>
      <c r="Y13" s="11">
        <f>+'24-02-001'!AI79</f>
        <v>0</v>
      </c>
    </row>
    <row r="14" spans="1:25" s="12" customFormat="1" ht="26.25" customHeight="1">
      <c r="A14" s="10" t="s">
        <v>16</v>
      </c>
      <c r="B14" s="9">
        <f>+'24-02-001'!I91</f>
        <v>0</v>
      </c>
      <c r="C14" s="9">
        <f>+'24-02-001'!J91</f>
        <v>0</v>
      </c>
      <c r="D14" s="9">
        <f>+'24-02-001'!L91</f>
        <v>0</v>
      </c>
      <c r="E14" s="9">
        <f>+'24-02-001'!M91</f>
        <v>0</v>
      </c>
      <c r="F14" s="9">
        <f>+'24-02-001'!N91</f>
        <v>0</v>
      </c>
      <c r="G14" s="9">
        <f>+'24-02-001'!Q91</f>
        <v>0</v>
      </c>
      <c r="H14" s="9">
        <f>+'24-02-001'!R91</f>
        <v>0</v>
      </c>
      <c r="I14" s="9">
        <f>+'24-02-001'!S91</f>
        <v>0</v>
      </c>
      <c r="J14" s="9">
        <f>+'24-02-001'!T91</f>
        <v>0</v>
      </c>
      <c r="K14" s="9">
        <f>+'24-02-001'!U91</f>
        <v>0</v>
      </c>
      <c r="L14" s="9">
        <f>+'24-02-001'!V91</f>
        <v>0</v>
      </c>
      <c r="M14" s="9">
        <f>+'24-02-001'!W91</f>
        <v>0</v>
      </c>
      <c r="N14" s="9">
        <f>+'24-02-001'!X91</f>
        <v>0</v>
      </c>
      <c r="O14" s="9">
        <f>+'24-02-001'!Y91</f>
        <v>0</v>
      </c>
      <c r="P14" s="9">
        <f>+'24-02-001'!Z91</f>
        <v>0</v>
      </c>
      <c r="Q14" s="9">
        <f>+'24-02-001'!AA91</f>
        <v>0</v>
      </c>
      <c r="R14" s="9">
        <f>+'24-02-001'!AB91</f>
        <v>0</v>
      </c>
      <c r="S14" s="9">
        <f>+'24-02-001'!AC91</f>
        <v>0</v>
      </c>
      <c r="T14" s="9">
        <f>+'24-02-001'!AD91</f>
        <v>0</v>
      </c>
      <c r="U14" s="9">
        <f>+'24-02-001'!AE91</f>
        <v>0</v>
      </c>
      <c r="V14" s="9">
        <f>+'24-02-001'!AF91</f>
        <v>0</v>
      </c>
      <c r="W14" s="9">
        <f>+'24-02-001'!AG91</f>
        <v>0</v>
      </c>
      <c r="X14" s="11">
        <f>+'24-02-001'!AH91</f>
        <v>0</v>
      </c>
      <c r="Y14" s="11">
        <f>+'24-02-001'!AI91</f>
        <v>0</v>
      </c>
    </row>
    <row r="15" spans="1:25" s="12" customFormat="1" ht="26.25" customHeight="1">
      <c r="A15" s="43" t="s">
        <v>63</v>
      </c>
      <c r="B15" s="9">
        <f>+'24-02-001'!I103</f>
        <v>0</v>
      </c>
      <c r="C15" s="9">
        <f>+'24-02-001'!J103</f>
        <v>0</v>
      </c>
      <c r="D15" s="9">
        <f>+'24-02-001'!L103</f>
        <v>0</v>
      </c>
      <c r="E15" s="9">
        <f>+'24-02-001'!M103</f>
        <v>0</v>
      </c>
      <c r="F15" s="9">
        <f>+'24-02-001'!N103</f>
        <v>0</v>
      </c>
      <c r="G15" s="9">
        <f>+'24-02-001'!Q103</f>
        <v>0</v>
      </c>
      <c r="H15" s="9">
        <f>+'24-02-001'!R103</f>
        <v>0</v>
      </c>
      <c r="I15" s="9">
        <f>+'24-02-001'!S103</f>
        <v>0</v>
      </c>
      <c r="J15" s="9">
        <f>+'24-02-001'!T103</f>
        <v>0</v>
      </c>
      <c r="K15" s="9">
        <f>+'24-02-001'!U103</f>
        <v>0</v>
      </c>
      <c r="L15" s="9">
        <f>+'24-02-001'!V103</f>
        <v>0</v>
      </c>
      <c r="M15" s="9">
        <f>+'24-02-001'!W103</f>
        <v>0</v>
      </c>
      <c r="N15" s="9">
        <f>+'24-02-001'!X103</f>
        <v>0</v>
      </c>
      <c r="O15" s="9">
        <f>+'24-02-001'!Y103</f>
        <v>0</v>
      </c>
      <c r="P15" s="9">
        <f>+'24-02-001'!Z103</f>
        <v>0</v>
      </c>
      <c r="Q15" s="9">
        <f>+'24-02-001'!AA103</f>
        <v>0</v>
      </c>
      <c r="R15" s="9">
        <f>+'24-02-001'!AB103</f>
        <v>0</v>
      </c>
      <c r="S15" s="9">
        <f>+'24-02-001'!AC103</f>
        <v>0</v>
      </c>
      <c r="T15" s="9">
        <f>+'24-02-001'!AD103</f>
        <v>0</v>
      </c>
      <c r="U15" s="9">
        <f>+'24-02-001'!AE103</f>
        <v>0</v>
      </c>
      <c r="V15" s="9">
        <f>+'24-02-001'!AF103</f>
        <v>0</v>
      </c>
      <c r="W15" s="9">
        <f>+'24-02-001'!AG103</f>
        <v>0</v>
      </c>
      <c r="X15" s="11">
        <f>+'24-02-001'!AH103</f>
        <v>0</v>
      </c>
      <c r="Y15" s="11">
        <f>+'24-02-001'!AI103</f>
        <v>0</v>
      </c>
    </row>
    <row r="16" spans="1:25" s="12" customFormat="1" ht="26.25" customHeight="1">
      <c r="A16" s="43" t="s">
        <v>65</v>
      </c>
      <c r="B16" s="9">
        <f>+'24-02-001'!I115</f>
        <v>0</v>
      </c>
      <c r="C16" s="9">
        <f>+'24-02-001'!J115</f>
        <v>0</v>
      </c>
      <c r="D16" s="9">
        <f>+'24-02-001'!L115</f>
        <v>0</v>
      </c>
      <c r="E16" s="9">
        <f>+'24-02-001'!M115</f>
        <v>0</v>
      </c>
      <c r="F16" s="9">
        <f>+'24-02-001'!N115</f>
        <v>0</v>
      </c>
      <c r="G16" s="9">
        <f>+'24-02-001'!Q115</f>
        <v>0</v>
      </c>
      <c r="H16" s="9">
        <f>+'24-02-001'!R115</f>
        <v>0</v>
      </c>
      <c r="I16" s="9">
        <f>+'24-02-001'!S115</f>
        <v>0</v>
      </c>
      <c r="J16" s="9">
        <f>+'24-02-001'!T115</f>
        <v>0</v>
      </c>
      <c r="K16" s="9">
        <f>+'24-02-001'!U115</f>
        <v>0</v>
      </c>
      <c r="L16" s="9">
        <f>+'24-02-001'!V115</f>
        <v>0</v>
      </c>
      <c r="M16" s="9">
        <f>+'24-02-001'!W115</f>
        <v>0</v>
      </c>
      <c r="N16" s="9">
        <f>+'24-02-001'!X115</f>
        <v>0</v>
      </c>
      <c r="O16" s="9">
        <f>+'24-02-001'!Y115</f>
        <v>0</v>
      </c>
      <c r="P16" s="9">
        <f>+'24-02-001'!Z115</f>
        <v>0</v>
      </c>
      <c r="Q16" s="9">
        <f>+'24-02-001'!AA115</f>
        <v>0</v>
      </c>
      <c r="R16" s="9">
        <f>+'24-02-001'!AB115</f>
        <v>0</v>
      </c>
      <c r="S16" s="9">
        <f>+'24-02-001'!AC115</f>
        <v>0</v>
      </c>
      <c r="T16" s="9">
        <f>+'24-02-001'!AD115</f>
        <v>0</v>
      </c>
      <c r="U16" s="9">
        <f>+'24-02-001'!AE115</f>
        <v>0</v>
      </c>
      <c r="V16" s="9">
        <f>+'24-02-001'!AF115</f>
        <v>0</v>
      </c>
      <c r="W16" s="9">
        <f>+'24-02-001'!AG115</f>
        <v>0</v>
      </c>
      <c r="X16" s="11">
        <f>+'24-02-001'!AH115</f>
        <v>0</v>
      </c>
      <c r="Y16" s="11">
        <f>+'24-02-001'!AI115</f>
        <v>0</v>
      </c>
    </row>
    <row r="17" spans="1:25" s="12" customFormat="1" ht="26.25" customHeight="1">
      <c r="A17" s="10" t="s">
        <v>17</v>
      </c>
      <c r="B17" s="9">
        <f>+'24-02-001'!I127</f>
        <v>0</v>
      </c>
      <c r="C17" s="9">
        <f>+'24-02-001'!J127</f>
        <v>0</v>
      </c>
      <c r="D17" s="9">
        <f>+'24-02-001'!L127</f>
        <v>0</v>
      </c>
      <c r="E17" s="9">
        <f>+'24-02-001'!M127</f>
        <v>0</v>
      </c>
      <c r="F17" s="9">
        <f>+'24-02-001'!N127</f>
        <v>0</v>
      </c>
      <c r="G17" s="9">
        <f>+'24-02-001'!Q127</f>
        <v>0</v>
      </c>
      <c r="H17" s="9">
        <f>+'24-02-001'!R127</f>
        <v>0</v>
      </c>
      <c r="I17" s="9">
        <f>+'24-02-001'!S127</f>
        <v>0</v>
      </c>
      <c r="J17" s="9">
        <f>+'24-02-001'!T127</f>
        <v>0</v>
      </c>
      <c r="K17" s="9">
        <f>+'24-02-001'!U127</f>
        <v>0</v>
      </c>
      <c r="L17" s="9">
        <f>+'24-02-001'!V127</f>
        <v>0</v>
      </c>
      <c r="M17" s="9">
        <f>+'24-02-001'!W127</f>
        <v>0</v>
      </c>
      <c r="N17" s="9">
        <f>+'24-02-001'!X127</f>
        <v>0</v>
      </c>
      <c r="O17" s="9">
        <f>+'24-02-001'!Y127</f>
        <v>0</v>
      </c>
      <c r="P17" s="9">
        <f>+'24-02-001'!Z127</f>
        <v>0</v>
      </c>
      <c r="Q17" s="9">
        <f>+'24-02-001'!AA127</f>
        <v>0</v>
      </c>
      <c r="R17" s="9">
        <f>+'24-02-001'!AB127</f>
        <v>0</v>
      </c>
      <c r="S17" s="9">
        <f>+'24-02-001'!AC127</f>
        <v>0</v>
      </c>
      <c r="T17" s="9">
        <f>+'24-02-001'!AD127</f>
        <v>0</v>
      </c>
      <c r="U17" s="9">
        <f>+'24-02-001'!AE127</f>
        <v>0</v>
      </c>
      <c r="V17" s="9">
        <f>+'24-02-001'!AF127</f>
        <v>0</v>
      </c>
      <c r="W17" s="9">
        <f>+'24-02-001'!AG127</f>
        <v>0</v>
      </c>
      <c r="X17" s="11">
        <f>+'24-02-001'!AH127</f>
        <v>0</v>
      </c>
      <c r="Y17" s="11">
        <f>+'24-02-001'!AI127</f>
        <v>0</v>
      </c>
    </row>
    <row r="18" spans="1:25" s="12" customFormat="1" ht="26.25" customHeight="1">
      <c r="A18" s="43" t="s">
        <v>68</v>
      </c>
      <c r="B18" s="9">
        <f>+'24-02-001'!I139</f>
        <v>0</v>
      </c>
      <c r="C18" s="9">
        <f>+'24-02-001'!J139</f>
        <v>0</v>
      </c>
      <c r="D18" s="9">
        <f>+'24-02-001'!L139</f>
        <v>0</v>
      </c>
      <c r="E18" s="9">
        <f>+'24-02-001'!M139</f>
        <v>0</v>
      </c>
      <c r="F18" s="9">
        <f>+'24-02-001'!N139</f>
        <v>0</v>
      </c>
      <c r="G18" s="9">
        <f>+'24-02-001'!Q139</f>
        <v>0</v>
      </c>
      <c r="H18" s="9">
        <f>+'24-02-001'!R139</f>
        <v>0</v>
      </c>
      <c r="I18" s="9">
        <f>+'24-02-001'!S139</f>
        <v>0</v>
      </c>
      <c r="J18" s="9">
        <f>+'24-02-001'!T139</f>
        <v>0</v>
      </c>
      <c r="K18" s="9">
        <f>+'24-02-001'!U139</f>
        <v>0</v>
      </c>
      <c r="L18" s="9">
        <f>+'24-02-001'!V139</f>
        <v>0</v>
      </c>
      <c r="M18" s="9">
        <f>+'24-02-001'!W139</f>
        <v>0</v>
      </c>
      <c r="N18" s="9">
        <f>+'24-02-001'!X139</f>
        <v>0</v>
      </c>
      <c r="O18" s="9">
        <f>+'24-02-001'!Y139</f>
        <v>0</v>
      </c>
      <c r="P18" s="9">
        <f>+'24-02-001'!Z139</f>
        <v>0</v>
      </c>
      <c r="Q18" s="9">
        <f>+'24-02-001'!AA139</f>
        <v>0</v>
      </c>
      <c r="R18" s="9">
        <f>+'24-02-001'!AB139</f>
        <v>0</v>
      </c>
      <c r="S18" s="9">
        <f>+'24-02-001'!AC139</f>
        <v>0</v>
      </c>
      <c r="T18" s="9">
        <f>+'24-02-001'!AD139</f>
        <v>0</v>
      </c>
      <c r="U18" s="9">
        <f>+'24-02-001'!AE139</f>
        <v>0</v>
      </c>
      <c r="V18" s="9">
        <f>+'24-02-001'!AF139</f>
        <v>0</v>
      </c>
      <c r="W18" s="9">
        <f>+'24-02-001'!AG139</f>
        <v>0</v>
      </c>
      <c r="X18" s="11">
        <f>+'24-02-001'!AH139</f>
        <v>0</v>
      </c>
      <c r="Y18" s="11">
        <f>+'24-02-001'!AI139</f>
        <v>0</v>
      </c>
    </row>
    <row r="19" spans="1:25" s="12" customFormat="1" ht="26.25" customHeight="1">
      <c r="A19" s="10" t="s">
        <v>18</v>
      </c>
      <c r="B19" s="9">
        <f>+'24-02-001'!I151</f>
        <v>0</v>
      </c>
      <c r="C19" s="9">
        <f>+'24-02-001'!J151</f>
        <v>0</v>
      </c>
      <c r="D19" s="9">
        <f>+'24-02-001'!L151</f>
        <v>0</v>
      </c>
      <c r="E19" s="9">
        <f>+'24-02-001'!M151</f>
        <v>0</v>
      </c>
      <c r="F19" s="9">
        <f>+'24-02-001'!N151</f>
        <v>0</v>
      </c>
      <c r="G19" s="9">
        <f>+'24-02-001'!Q151</f>
        <v>0</v>
      </c>
      <c r="H19" s="9">
        <f>+'24-02-001'!R151</f>
        <v>0</v>
      </c>
      <c r="I19" s="9">
        <f>+'24-02-001'!S151</f>
        <v>0</v>
      </c>
      <c r="J19" s="9">
        <f>+'24-02-001'!T151</f>
        <v>0</v>
      </c>
      <c r="K19" s="9">
        <f>+'24-02-001'!U151</f>
        <v>0</v>
      </c>
      <c r="L19" s="9">
        <f>+'24-02-001'!V151</f>
        <v>0</v>
      </c>
      <c r="M19" s="9">
        <f>+'24-02-001'!W151</f>
        <v>0</v>
      </c>
      <c r="N19" s="9">
        <f>+'24-02-001'!X151</f>
        <v>0</v>
      </c>
      <c r="O19" s="9">
        <f>+'24-02-001'!Y151</f>
        <v>0</v>
      </c>
      <c r="P19" s="9">
        <f>+'24-02-001'!Z151</f>
        <v>0</v>
      </c>
      <c r="Q19" s="9">
        <f>+'24-02-001'!AA151</f>
        <v>0</v>
      </c>
      <c r="R19" s="9">
        <f>+'24-02-001'!AB151</f>
        <v>0</v>
      </c>
      <c r="S19" s="9">
        <f>+'24-02-001'!AC151</f>
        <v>0</v>
      </c>
      <c r="T19" s="9">
        <f>+'24-02-001'!AD151</f>
        <v>0</v>
      </c>
      <c r="U19" s="9">
        <f>+'24-02-001'!AE151</f>
        <v>0</v>
      </c>
      <c r="V19" s="9">
        <f>+'24-02-001'!AF151</f>
        <v>0</v>
      </c>
      <c r="W19" s="9">
        <f>+'24-02-001'!AG151</f>
        <v>0</v>
      </c>
      <c r="X19" s="11">
        <f>+'24-02-001'!AH151</f>
        <v>0</v>
      </c>
      <c r="Y19" s="11">
        <f>+'24-02-001'!AI151</f>
        <v>0</v>
      </c>
    </row>
    <row r="20" spans="1:25" s="12" customFormat="1" ht="26.25" customHeight="1">
      <c r="A20" s="15" t="s">
        <v>71</v>
      </c>
      <c r="B20" s="9">
        <f>+'24-02-001'!I163</f>
        <v>0</v>
      </c>
      <c r="C20" s="9">
        <f>+'24-02-001'!J163</f>
        <v>0</v>
      </c>
      <c r="D20" s="9">
        <f>+'24-02-001'!L163</f>
        <v>0</v>
      </c>
      <c r="E20" s="9">
        <f>+'24-02-001'!M163</f>
        <v>0</v>
      </c>
      <c r="F20" s="9">
        <f>+'24-02-001'!N163</f>
        <v>0</v>
      </c>
      <c r="G20" s="9">
        <f>+'24-02-001'!Q163</f>
        <v>0</v>
      </c>
      <c r="H20" s="9">
        <f>+'24-02-001'!R163</f>
        <v>0</v>
      </c>
      <c r="I20" s="9">
        <f>+'24-02-001'!S163</f>
        <v>0</v>
      </c>
      <c r="J20" s="9">
        <f>+'24-02-001'!T163</f>
        <v>0</v>
      </c>
      <c r="K20" s="9">
        <f>+'24-02-001'!U163</f>
        <v>0</v>
      </c>
      <c r="L20" s="9">
        <f>+'24-02-001'!V163</f>
        <v>0</v>
      </c>
      <c r="M20" s="9">
        <f>+'24-02-001'!W163</f>
        <v>0</v>
      </c>
      <c r="N20" s="9">
        <f>+'24-02-001'!X163</f>
        <v>0</v>
      </c>
      <c r="O20" s="9">
        <f>+'24-02-001'!Y163</f>
        <v>0</v>
      </c>
      <c r="P20" s="9">
        <f>+'24-02-001'!Z163</f>
        <v>0</v>
      </c>
      <c r="Q20" s="9">
        <f>+'24-02-001'!AA163</f>
        <v>0</v>
      </c>
      <c r="R20" s="9">
        <f>+'24-02-001'!AB163</f>
        <v>0</v>
      </c>
      <c r="S20" s="9">
        <f>+'24-02-001'!AC163</f>
        <v>0</v>
      </c>
      <c r="T20" s="9">
        <f>+'24-02-001'!AD163</f>
        <v>0</v>
      </c>
      <c r="U20" s="9">
        <f>+'24-02-001'!AE163</f>
        <v>0</v>
      </c>
      <c r="V20" s="9">
        <f>+'24-02-001'!AF163</f>
        <v>0</v>
      </c>
      <c r="W20" s="9">
        <f>+'24-02-001'!AG163</f>
        <v>0</v>
      </c>
      <c r="X20" s="11">
        <f>+'24-02-001'!AH163</f>
        <v>0</v>
      </c>
      <c r="Y20" s="11">
        <f>+'24-02-001'!AI163</f>
        <v>0</v>
      </c>
    </row>
    <row r="21" spans="1:25" s="12" customFormat="1" ht="26.25" customHeight="1">
      <c r="A21" s="13" t="s">
        <v>20</v>
      </c>
      <c r="B21" s="9">
        <f>+'24-02-001'!I175</f>
        <v>0</v>
      </c>
      <c r="C21" s="9">
        <f>+'24-02-001'!J175</f>
        <v>0</v>
      </c>
      <c r="D21" s="9">
        <f>+'24-02-001'!L175</f>
        <v>0</v>
      </c>
      <c r="E21" s="9">
        <f>+'24-02-001'!M175</f>
        <v>0</v>
      </c>
      <c r="F21" s="9">
        <f>+'24-02-001'!N175</f>
        <v>0</v>
      </c>
      <c r="G21" s="9">
        <f>+'24-02-001'!Q175</f>
        <v>0</v>
      </c>
      <c r="H21" s="9">
        <f>+'24-02-001'!R175</f>
        <v>0</v>
      </c>
      <c r="I21" s="9">
        <f>+'24-02-001'!S175</f>
        <v>0</v>
      </c>
      <c r="J21" s="9">
        <f>+'24-02-001'!T175</f>
        <v>0</v>
      </c>
      <c r="K21" s="9">
        <f>+'24-02-001'!U175</f>
        <v>0</v>
      </c>
      <c r="L21" s="9">
        <f>+'24-02-001'!V175</f>
        <v>0</v>
      </c>
      <c r="M21" s="9">
        <f>+'24-02-001'!W175</f>
        <v>0</v>
      </c>
      <c r="N21" s="9">
        <f>+'24-02-001'!X175</f>
        <v>0</v>
      </c>
      <c r="O21" s="9">
        <f>+'24-02-001'!Y175</f>
        <v>0</v>
      </c>
      <c r="P21" s="9">
        <f>+'24-02-001'!Z175</f>
        <v>0</v>
      </c>
      <c r="Q21" s="9">
        <f>+'24-02-001'!AA175</f>
        <v>0</v>
      </c>
      <c r="R21" s="9">
        <f>+'24-02-001'!AB175</f>
        <v>0</v>
      </c>
      <c r="S21" s="9">
        <f>+'24-02-001'!AC175</f>
        <v>0</v>
      </c>
      <c r="T21" s="9">
        <f>+'24-02-001'!AD175</f>
        <v>0</v>
      </c>
      <c r="U21" s="9">
        <f>+'24-02-001'!AE175</f>
        <v>0</v>
      </c>
      <c r="V21" s="9">
        <f>+'24-02-001'!AF175</f>
        <v>0</v>
      </c>
      <c r="W21" s="9">
        <f>+'24-02-001'!AG175</f>
        <v>0</v>
      </c>
      <c r="X21" s="11">
        <f>+'24-02-001'!AH175</f>
        <v>0</v>
      </c>
      <c r="Y21" s="11">
        <f>+'24-02-001'!AI175</f>
        <v>0</v>
      </c>
    </row>
    <row r="22" spans="1:25" s="12" customFormat="1" ht="26.25" customHeight="1">
      <c r="A22" s="13" t="s">
        <v>19</v>
      </c>
      <c r="B22" s="9">
        <f>+'24-02-001'!I187</f>
        <v>0</v>
      </c>
      <c r="C22" s="9">
        <f>+'24-02-001'!J187</f>
        <v>0</v>
      </c>
      <c r="D22" s="9">
        <f>+'24-02-001'!L187</f>
        <v>0</v>
      </c>
      <c r="E22" s="9">
        <f>+'24-02-001'!M187</f>
        <v>0</v>
      </c>
      <c r="F22" s="9">
        <f>+'24-02-001'!N187</f>
        <v>0</v>
      </c>
      <c r="G22" s="9">
        <f>+'24-02-001'!Q187</f>
        <v>0</v>
      </c>
      <c r="H22" s="9">
        <f>+'24-02-001'!R187</f>
        <v>0</v>
      </c>
      <c r="I22" s="9">
        <f>+'24-02-001'!S187</f>
        <v>0</v>
      </c>
      <c r="J22" s="9">
        <f>+'24-02-001'!T187</f>
        <v>0</v>
      </c>
      <c r="K22" s="9">
        <f>+'24-02-001'!U187</f>
        <v>0</v>
      </c>
      <c r="L22" s="9">
        <f>+'24-02-001'!V187</f>
        <v>0</v>
      </c>
      <c r="M22" s="9">
        <f>+'24-02-001'!W187</f>
        <v>0</v>
      </c>
      <c r="N22" s="9">
        <f>+'24-02-001'!X187</f>
        <v>0</v>
      </c>
      <c r="O22" s="9">
        <f>+'24-02-001'!Y187</f>
        <v>0</v>
      </c>
      <c r="P22" s="9">
        <f>+'24-02-001'!Z187</f>
        <v>0</v>
      </c>
      <c r="Q22" s="9">
        <f>+'24-02-001'!AA187</f>
        <v>0</v>
      </c>
      <c r="R22" s="9">
        <f>+'24-02-001'!AB187</f>
        <v>0</v>
      </c>
      <c r="S22" s="9">
        <f>+'24-02-001'!AC187</f>
        <v>0</v>
      </c>
      <c r="T22" s="9">
        <f>+'24-02-001'!AD187</f>
        <v>0</v>
      </c>
      <c r="U22" s="9">
        <f>+'24-02-001'!AE187</f>
        <v>0</v>
      </c>
      <c r="V22" s="9">
        <f>+'24-02-001'!AF187</f>
        <v>0</v>
      </c>
      <c r="W22" s="9">
        <f>+'24-02-001'!AG187</f>
        <v>0</v>
      </c>
      <c r="X22" s="11">
        <f>+'24-02-001'!AH187</f>
        <v>0</v>
      </c>
      <c r="Y22" s="11">
        <f>+'24-02-001'!AI187</f>
        <v>0</v>
      </c>
    </row>
    <row r="23" spans="1:25" s="12" customFormat="1" ht="26.25" customHeight="1">
      <c r="A23" s="14" t="s">
        <v>49</v>
      </c>
      <c r="B23" s="9">
        <f>+'24-02-001'!I190</f>
        <v>16130995000</v>
      </c>
      <c r="C23" s="9">
        <f>+'24-02-001'!J190</f>
        <v>16130995000</v>
      </c>
      <c r="D23" s="9">
        <f>+'24-02-001'!L190</f>
        <v>0</v>
      </c>
      <c r="E23" s="9">
        <f>+'24-02-001'!M190</f>
        <v>0</v>
      </c>
      <c r="F23" s="9">
        <f>+'24-02-001'!N190</f>
        <v>0</v>
      </c>
      <c r="G23" s="9">
        <f>+'24-02-001'!Q190</f>
        <v>8065497500</v>
      </c>
      <c r="H23" s="9">
        <f>+'24-02-001'!R190</f>
        <v>0</v>
      </c>
      <c r="I23" s="9">
        <f>+'24-02-001'!S190</f>
        <v>0</v>
      </c>
      <c r="J23" s="9">
        <f>+'24-02-001'!T190</f>
        <v>8065497500</v>
      </c>
      <c r="K23" s="9">
        <f>+'24-02-001'!U190</f>
        <v>0</v>
      </c>
      <c r="L23" s="9">
        <f>+'24-02-001'!V190</f>
        <v>0</v>
      </c>
      <c r="M23" s="9">
        <f>+'24-02-001'!W190</f>
        <v>0</v>
      </c>
      <c r="N23" s="9">
        <f>+'24-02-001'!X190</f>
        <v>0</v>
      </c>
      <c r="O23" s="9">
        <f>+'24-02-001'!Y190</f>
        <v>0</v>
      </c>
      <c r="P23" s="9">
        <f>+'24-02-001'!Z190</f>
        <v>0</v>
      </c>
      <c r="Q23" s="9">
        <f>+'24-02-001'!AA190</f>
        <v>0</v>
      </c>
      <c r="R23" s="9">
        <f>+'24-02-001'!AB190</f>
        <v>0</v>
      </c>
      <c r="S23" s="9">
        <f>+'24-02-001'!AC190</f>
        <v>0</v>
      </c>
      <c r="T23" s="9">
        <f>+'24-02-001'!AD190</f>
        <v>0</v>
      </c>
      <c r="U23" s="9">
        <f>+'24-02-001'!AE190</f>
        <v>0</v>
      </c>
      <c r="V23" s="9">
        <f>+'24-02-001'!AF190</f>
        <v>0</v>
      </c>
      <c r="W23" s="9">
        <f>+'24-02-001'!AG190</f>
        <v>8065497500</v>
      </c>
      <c r="X23" s="11">
        <f>+'24-02-001'!AH190</f>
        <v>0.5</v>
      </c>
      <c r="Y23" s="11">
        <f>+'24-02-001'!AI190</f>
        <v>1</v>
      </c>
    </row>
    <row r="24" spans="1:25" ht="36" customHeight="1">
      <c r="A24" s="66" t="str">
        <f>"TOTAL ASIG."&amp;" "&amp;$A$5</f>
        <v xml:space="preserve">TOTAL ASIG. 24-02-001 PROGRAMA DE APOYO AL DESARROLLO BIOPSICOSOCIAL </v>
      </c>
      <c r="B24" s="67">
        <f t="shared" ref="B24:W24" si="0">SUM(B8:B23)</f>
        <v>16130995000</v>
      </c>
      <c r="C24" s="67">
        <f t="shared" si="0"/>
        <v>16130995000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8065497500</v>
      </c>
      <c r="H24" s="70">
        <f t="shared" si="0"/>
        <v>0</v>
      </c>
      <c r="I24" s="70">
        <f t="shared" si="0"/>
        <v>0</v>
      </c>
      <c r="J24" s="67">
        <f t="shared" si="0"/>
        <v>8065497500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8065497500</v>
      </c>
      <c r="X24" s="68">
        <f>IF(ISERROR(W24/B24),0,W24/B24)</f>
        <v>0.5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N43" activePane="bottomRight" state="frozen"/>
      <selection activeCell="X176" sqref="X176"/>
      <selection pane="topRight" activeCell="X176" sqref="X176"/>
      <selection pane="bottomLeft" activeCell="X176" sqref="X176"/>
      <selection pane="bottomRight" activeCell="X176" sqref="X176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50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1.42578125" style="6" hidden="1" customWidth="1" outlineLevel="1"/>
    <col min="20" max="20" width="12" style="6" customWidth="1" collapsed="1"/>
    <col min="21" max="23" width="12.1406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96</v>
      </c>
      <c r="C189" s="81">
        <v>41627</v>
      </c>
      <c r="D189" s="80" t="s">
        <v>97</v>
      </c>
      <c r="E189" s="78" t="s">
        <v>98</v>
      </c>
      <c r="F189" s="79" t="s">
        <v>99</v>
      </c>
      <c r="G189" s="81">
        <v>41698</v>
      </c>
      <c r="H189" s="81">
        <v>42004</v>
      </c>
      <c r="I189" s="29">
        <v>14216165000</v>
      </c>
      <c r="J189" s="77">
        <v>14216165000</v>
      </c>
      <c r="K189" s="28" t="s">
        <v>101</v>
      </c>
      <c r="L189" s="35"/>
      <c r="M189" s="35"/>
      <c r="N189" s="35"/>
      <c r="O189" s="79" t="s">
        <v>95</v>
      </c>
      <c r="P189" s="28"/>
      <c r="Q189" s="35"/>
      <c r="R189" s="35">
        <v>7108082500</v>
      </c>
      <c r="S189" s="35"/>
      <c r="T189" s="40">
        <f>SUM(Q189:S189)</f>
        <v>7108082500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7108082500</v>
      </c>
      <c r="AH189" s="41">
        <f>IF(ISERROR(AG189/I189),0,AG189/I189)</f>
        <v>0.5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14216165000</v>
      </c>
      <c r="J190" s="55">
        <f>SUM(J189:J189)</f>
        <v>14216165000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7108082500</v>
      </c>
      <c r="S190" s="55">
        <f t="shared" si="121"/>
        <v>0</v>
      </c>
      <c r="T190" s="60">
        <f t="shared" si="121"/>
        <v>7108082500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7108082500</v>
      </c>
      <c r="AH190" s="54">
        <f>IF(ISERROR(AG190/I190),0,AG190/I190)</f>
        <v>0.5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24-02-002 PROGRAMA DE APOYO AL RECIEN NACIDO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14216165000</v>
      </c>
      <c r="J191" s="60">
        <f>+J19+J31+J43+J55+J67+J79+J91+J103+J115+J127+J139+J151+J187+J163+J175+J190</f>
        <v>14216165000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7108082500</v>
      </c>
      <c r="S191" s="60">
        <f t="shared" si="122"/>
        <v>0</v>
      </c>
      <c r="T191" s="60">
        <f t="shared" si="122"/>
        <v>7108082500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7108082500</v>
      </c>
      <c r="AH191" s="61">
        <f>IF(ISERROR(AG191/I191),"-",AG191/I191)</f>
        <v>0.5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48" fitToHeight="20" orientation="landscape" r:id="rId1"/>
  <headerFooter alignWithMargins="0"/>
  <ignoredErrors>
    <ignoredError sqref="AI19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C1" zoomScaleNormal="100" workbookViewId="0">
      <pane ySplit="7" topLeftCell="A8" activePane="bottomLeft" state="frozen"/>
      <selection activeCell="X176" sqref="X176"/>
      <selection pane="bottomLeft" activeCell="W10" sqref="W1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+'24-02-002'!A1:AI1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+'24-02-002'!A3:AI3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+'24-02-002'!A5:H5</f>
        <v xml:space="preserve">24-02-002 PROGRAMA DE APOYO AL RECIEN NACIDO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+'24-02-002'!I19</f>
        <v>0</v>
      </c>
      <c r="C8" s="9">
        <f>+'24-02-002'!J19</f>
        <v>0</v>
      </c>
      <c r="D8" s="9">
        <f>+'24-02-002'!L19</f>
        <v>0</v>
      </c>
      <c r="E8" s="9">
        <f>+'24-02-002'!M19</f>
        <v>0</v>
      </c>
      <c r="F8" s="9">
        <f>+'24-02-002'!N19</f>
        <v>0</v>
      </c>
      <c r="G8" s="9">
        <f>+'24-02-002'!Q19</f>
        <v>0</v>
      </c>
      <c r="H8" s="9">
        <f>+'24-02-002'!R19</f>
        <v>0</v>
      </c>
      <c r="I8" s="9">
        <f>+'24-02-002'!S19</f>
        <v>0</v>
      </c>
      <c r="J8" s="9">
        <f>+'24-02-002'!T19</f>
        <v>0</v>
      </c>
      <c r="K8" s="9">
        <f>+'24-02-002'!U19</f>
        <v>0</v>
      </c>
      <c r="L8" s="9">
        <f>+'24-02-002'!V19</f>
        <v>0</v>
      </c>
      <c r="M8" s="9">
        <f>+'24-02-002'!W19</f>
        <v>0</v>
      </c>
      <c r="N8" s="9">
        <f>+'24-02-002'!X19</f>
        <v>0</v>
      </c>
      <c r="O8" s="9">
        <f>+'24-02-002'!Y19</f>
        <v>0</v>
      </c>
      <c r="P8" s="9">
        <f>+'24-02-002'!Z19</f>
        <v>0</v>
      </c>
      <c r="Q8" s="9">
        <f>+'24-02-002'!AA19</f>
        <v>0</v>
      </c>
      <c r="R8" s="9">
        <f>+'24-02-002'!AB19</f>
        <v>0</v>
      </c>
      <c r="S8" s="9">
        <f>+'24-02-002'!AC19</f>
        <v>0</v>
      </c>
      <c r="T8" s="9">
        <f>+'24-02-002'!AD19</f>
        <v>0</v>
      </c>
      <c r="U8" s="9">
        <f>+'24-02-002'!AE19</f>
        <v>0</v>
      </c>
      <c r="V8" s="9">
        <f>+'24-02-002'!AF19</f>
        <v>0</v>
      </c>
      <c r="W8" s="9">
        <f>+'24-02-002'!AG19</f>
        <v>0</v>
      </c>
      <c r="X8" s="11">
        <f>+'24-02-002'!AH19</f>
        <v>0</v>
      </c>
      <c r="Y8" s="11">
        <f>+'24-02-002'!AI19</f>
        <v>0</v>
      </c>
    </row>
    <row r="9" spans="1:25" s="12" customFormat="1" ht="26.25" customHeight="1">
      <c r="A9" s="10" t="s">
        <v>12</v>
      </c>
      <c r="B9" s="9">
        <f>+'24-02-002'!I31</f>
        <v>0</v>
      </c>
      <c r="C9" s="9">
        <f>+'24-02-002'!J31</f>
        <v>0</v>
      </c>
      <c r="D9" s="9">
        <f>+'24-02-002'!L31</f>
        <v>0</v>
      </c>
      <c r="E9" s="9">
        <f>+'24-02-002'!M31</f>
        <v>0</v>
      </c>
      <c r="F9" s="9">
        <f>+'24-02-002'!N31</f>
        <v>0</v>
      </c>
      <c r="G9" s="9">
        <f>+'24-02-002'!Q31</f>
        <v>0</v>
      </c>
      <c r="H9" s="9">
        <f>+'24-02-002'!R31</f>
        <v>0</v>
      </c>
      <c r="I9" s="9">
        <f>+'24-02-002'!S31</f>
        <v>0</v>
      </c>
      <c r="J9" s="9">
        <f>+'24-02-002'!T31</f>
        <v>0</v>
      </c>
      <c r="K9" s="9">
        <f>+'24-02-002'!U31</f>
        <v>0</v>
      </c>
      <c r="L9" s="9">
        <f>+'24-02-002'!V31</f>
        <v>0</v>
      </c>
      <c r="M9" s="9">
        <f>+'24-02-002'!W31</f>
        <v>0</v>
      </c>
      <c r="N9" s="9">
        <f>+'24-02-002'!X31</f>
        <v>0</v>
      </c>
      <c r="O9" s="9">
        <f>+'24-02-002'!Y31</f>
        <v>0</v>
      </c>
      <c r="P9" s="9">
        <f>+'24-02-002'!Z31</f>
        <v>0</v>
      </c>
      <c r="Q9" s="9">
        <f>+'24-02-002'!AA31</f>
        <v>0</v>
      </c>
      <c r="R9" s="9">
        <f>+'24-02-002'!AB31</f>
        <v>0</v>
      </c>
      <c r="S9" s="9">
        <f>+'24-02-002'!AC31</f>
        <v>0</v>
      </c>
      <c r="T9" s="9">
        <f>+'24-02-002'!AD31</f>
        <v>0</v>
      </c>
      <c r="U9" s="9">
        <f>+'24-02-002'!AE31</f>
        <v>0</v>
      </c>
      <c r="V9" s="9">
        <f>+'24-02-002'!AF31</f>
        <v>0</v>
      </c>
      <c r="W9" s="9">
        <f>+'24-02-002'!AG31</f>
        <v>0</v>
      </c>
      <c r="X9" s="11">
        <f>+'24-02-002'!AH31</f>
        <v>0</v>
      </c>
      <c r="Y9" s="11">
        <f>+'24-02-002'!AI31</f>
        <v>0</v>
      </c>
    </row>
    <row r="10" spans="1:25" s="12" customFormat="1" ht="26.25" customHeight="1">
      <c r="A10" s="10" t="s">
        <v>13</v>
      </c>
      <c r="B10" s="9">
        <f>+'24-02-002'!I43</f>
        <v>0</v>
      </c>
      <c r="C10" s="9">
        <f>+'24-02-002'!J43</f>
        <v>0</v>
      </c>
      <c r="D10" s="9">
        <f>+'24-02-002'!L43</f>
        <v>0</v>
      </c>
      <c r="E10" s="9">
        <f>+'24-02-002'!M43</f>
        <v>0</v>
      </c>
      <c r="F10" s="9">
        <f>+'24-02-002'!N43</f>
        <v>0</v>
      </c>
      <c r="G10" s="9">
        <f>+'24-02-002'!Q43</f>
        <v>0</v>
      </c>
      <c r="H10" s="9">
        <f>+'24-02-002'!R43</f>
        <v>0</v>
      </c>
      <c r="I10" s="9">
        <f>+'24-02-002'!S43</f>
        <v>0</v>
      </c>
      <c r="J10" s="9">
        <f>+'24-02-002'!T43</f>
        <v>0</v>
      </c>
      <c r="K10" s="9">
        <f>+'24-02-002'!U43</f>
        <v>0</v>
      </c>
      <c r="L10" s="9">
        <f>+'24-02-002'!V43</f>
        <v>0</v>
      </c>
      <c r="M10" s="9">
        <f>+'24-02-002'!W43</f>
        <v>0</v>
      </c>
      <c r="N10" s="9">
        <f>+'24-02-002'!X43</f>
        <v>0</v>
      </c>
      <c r="O10" s="9">
        <f>+'24-02-002'!Y43</f>
        <v>0</v>
      </c>
      <c r="P10" s="9">
        <f>+'24-02-002'!Z43</f>
        <v>0</v>
      </c>
      <c r="Q10" s="9">
        <f>+'24-02-002'!AA43</f>
        <v>0</v>
      </c>
      <c r="R10" s="9">
        <f>+'24-02-002'!AB43</f>
        <v>0</v>
      </c>
      <c r="S10" s="9">
        <f>+'24-02-002'!AC43</f>
        <v>0</v>
      </c>
      <c r="T10" s="9">
        <f>+'24-02-002'!AD43</f>
        <v>0</v>
      </c>
      <c r="U10" s="9">
        <f>+'24-02-002'!AE43</f>
        <v>0</v>
      </c>
      <c r="V10" s="9">
        <f>+'24-02-002'!AF43</f>
        <v>0</v>
      </c>
      <c r="W10" s="9">
        <f>+'24-02-002'!AG43</f>
        <v>0</v>
      </c>
      <c r="X10" s="11">
        <f>+'24-02-002'!AH43</f>
        <v>0</v>
      </c>
      <c r="Y10" s="11">
        <f>+'24-02-002'!AI43</f>
        <v>0</v>
      </c>
    </row>
    <row r="11" spans="1:25" s="12" customFormat="1" ht="26.25" customHeight="1">
      <c r="A11" s="10" t="s">
        <v>14</v>
      </c>
      <c r="B11" s="9">
        <f>+'24-02-002'!I55</f>
        <v>0</v>
      </c>
      <c r="C11" s="9">
        <f>+'24-02-002'!J55</f>
        <v>0</v>
      </c>
      <c r="D11" s="9">
        <f>+'24-02-002'!L55</f>
        <v>0</v>
      </c>
      <c r="E11" s="9">
        <f>+'24-02-002'!M55</f>
        <v>0</v>
      </c>
      <c r="F11" s="9">
        <f>+'24-02-002'!N55</f>
        <v>0</v>
      </c>
      <c r="G11" s="9">
        <f>+'24-02-002'!Q55</f>
        <v>0</v>
      </c>
      <c r="H11" s="9">
        <f>+'24-02-002'!R55</f>
        <v>0</v>
      </c>
      <c r="I11" s="9">
        <f>+'24-02-002'!S55</f>
        <v>0</v>
      </c>
      <c r="J11" s="9">
        <f>+'24-02-002'!T55</f>
        <v>0</v>
      </c>
      <c r="K11" s="9">
        <f>+'24-02-002'!U55</f>
        <v>0</v>
      </c>
      <c r="L11" s="9">
        <f>+'24-02-002'!V55</f>
        <v>0</v>
      </c>
      <c r="M11" s="9">
        <f>+'24-02-002'!W55</f>
        <v>0</v>
      </c>
      <c r="N11" s="9">
        <f>+'24-02-002'!X55</f>
        <v>0</v>
      </c>
      <c r="O11" s="9">
        <f>+'24-02-002'!Y55</f>
        <v>0</v>
      </c>
      <c r="P11" s="9">
        <f>+'24-02-002'!Z55</f>
        <v>0</v>
      </c>
      <c r="Q11" s="9">
        <f>+'24-02-002'!AA55</f>
        <v>0</v>
      </c>
      <c r="R11" s="9">
        <f>+'24-02-002'!AB55</f>
        <v>0</v>
      </c>
      <c r="S11" s="9">
        <f>+'24-02-002'!AC55</f>
        <v>0</v>
      </c>
      <c r="T11" s="9">
        <f>+'24-02-002'!AD55</f>
        <v>0</v>
      </c>
      <c r="U11" s="9">
        <f>+'24-02-002'!AE55</f>
        <v>0</v>
      </c>
      <c r="V11" s="9">
        <f>+'24-02-002'!AF55</f>
        <v>0</v>
      </c>
      <c r="W11" s="9">
        <f>+'24-02-002'!AG55</f>
        <v>0</v>
      </c>
      <c r="X11" s="11">
        <f>+'24-02-002'!AH55</f>
        <v>0</v>
      </c>
      <c r="Y11" s="11">
        <f>+'24-02-002'!AI55</f>
        <v>0</v>
      </c>
    </row>
    <row r="12" spans="1:25" s="12" customFormat="1" ht="26.25" customHeight="1">
      <c r="A12" s="43" t="s">
        <v>59</v>
      </c>
      <c r="B12" s="9">
        <f>+'24-02-002'!I67</f>
        <v>0</v>
      </c>
      <c r="C12" s="9">
        <f>+'24-02-002'!J67</f>
        <v>0</v>
      </c>
      <c r="D12" s="9">
        <f>+'24-02-002'!L67</f>
        <v>0</v>
      </c>
      <c r="E12" s="9">
        <f>+'24-02-002'!M67</f>
        <v>0</v>
      </c>
      <c r="F12" s="9">
        <f>+'24-02-002'!N67</f>
        <v>0</v>
      </c>
      <c r="G12" s="9">
        <f>+'24-02-002'!Q67</f>
        <v>0</v>
      </c>
      <c r="H12" s="9">
        <f>+'24-02-002'!R67</f>
        <v>0</v>
      </c>
      <c r="I12" s="9">
        <f>+'24-02-002'!S67</f>
        <v>0</v>
      </c>
      <c r="J12" s="9">
        <f>+'24-02-002'!T67</f>
        <v>0</v>
      </c>
      <c r="K12" s="9">
        <f>+'24-02-002'!U67</f>
        <v>0</v>
      </c>
      <c r="L12" s="9">
        <f>+'24-02-002'!V67</f>
        <v>0</v>
      </c>
      <c r="M12" s="9">
        <f>+'24-02-002'!W67</f>
        <v>0</v>
      </c>
      <c r="N12" s="9">
        <f>+'24-02-002'!X67</f>
        <v>0</v>
      </c>
      <c r="O12" s="9">
        <f>+'24-02-002'!Y67</f>
        <v>0</v>
      </c>
      <c r="P12" s="9">
        <f>+'24-02-002'!Z67</f>
        <v>0</v>
      </c>
      <c r="Q12" s="9">
        <f>+'24-02-002'!AA67</f>
        <v>0</v>
      </c>
      <c r="R12" s="9">
        <f>+'24-02-002'!AB67</f>
        <v>0</v>
      </c>
      <c r="S12" s="9">
        <f>+'24-02-002'!AC67</f>
        <v>0</v>
      </c>
      <c r="T12" s="9">
        <f>+'24-02-002'!AD67</f>
        <v>0</v>
      </c>
      <c r="U12" s="9">
        <f>+'24-02-002'!AE67</f>
        <v>0</v>
      </c>
      <c r="V12" s="9">
        <f>+'24-02-002'!AF67</f>
        <v>0</v>
      </c>
      <c r="W12" s="9">
        <f>+'24-02-002'!AG67</f>
        <v>0</v>
      </c>
      <c r="X12" s="11">
        <f>+'24-02-002'!AH67</f>
        <v>0</v>
      </c>
      <c r="Y12" s="11">
        <f>+'24-02-002'!AI67</f>
        <v>0</v>
      </c>
    </row>
    <row r="13" spans="1:25" s="12" customFormat="1" ht="26.25" customHeight="1">
      <c r="A13" s="10" t="s">
        <v>15</v>
      </c>
      <c r="B13" s="9">
        <f>+'24-02-002'!I79</f>
        <v>0</v>
      </c>
      <c r="C13" s="9">
        <f>+'24-02-002'!J79</f>
        <v>0</v>
      </c>
      <c r="D13" s="9">
        <f>+'24-02-002'!L79</f>
        <v>0</v>
      </c>
      <c r="E13" s="9">
        <f>+'24-02-002'!M79</f>
        <v>0</v>
      </c>
      <c r="F13" s="9">
        <f>+'24-02-002'!N79</f>
        <v>0</v>
      </c>
      <c r="G13" s="9">
        <f>+'24-02-002'!Q79</f>
        <v>0</v>
      </c>
      <c r="H13" s="9">
        <f>+'24-02-002'!R79</f>
        <v>0</v>
      </c>
      <c r="I13" s="9">
        <f>+'24-02-002'!S79</f>
        <v>0</v>
      </c>
      <c r="J13" s="9">
        <f>+'24-02-002'!T79</f>
        <v>0</v>
      </c>
      <c r="K13" s="9">
        <f>+'24-02-002'!U79</f>
        <v>0</v>
      </c>
      <c r="L13" s="9">
        <f>+'24-02-002'!V79</f>
        <v>0</v>
      </c>
      <c r="M13" s="9">
        <f>+'24-02-002'!W79</f>
        <v>0</v>
      </c>
      <c r="N13" s="9">
        <f>+'24-02-002'!X79</f>
        <v>0</v>
      </c>
      <c r="O13" s="9">
        <f>+'24-02-002'!Y79</f>
        <v>0</v>
      </c>
      <c r="P13" s="9">
        <f>+'24-02-002'!Z79</f>
        <v>0</v>
      </c>
      <c r="Q13" s="9">
        <f>+'24-02-002'!AA79</f>
        <v>0</v>
      </c>
      <c r="R13" s="9">
        <f>+'24-02-002'!AB79</f>
        <v>0</v>
      </c>
      <c r="S13" s="9">
        <f>+'24-02-002'!AC79</f>
        <v>0</v>
      </c>
      <c r="T13" s="9">
        <f>+'24-02-002'!AD79</f>
        <v>0</v>
      </c>
      <c r="U13" s="9">
        <f>+'24-02-002'!AE79</f>
        <v>0</v>
      </c>
      <c r="V13" s="9">
        <f>+'24-02-002'!AF79</f>
        <v>0</v>
      </c>
      <c r="W13" s="9">
        <f>+'24-02-002'!AG79</f>
        <v>0</v>
      </c>
      <c r="X13" s="11">
        <f>+'24-02-002'!AH79</f>
        <v>0</v>
      </c>
      <c r="Y13" s="11">
        <f>+'24-02-002'!AI79</f>
        <v>0</v>
      </c>
    </row>
    <row r="14" spans="1:25" s="12" customFormat="1" ht="26.25" customHeight="1">
      <c r="A14" s="10" t="s">
        <v>16</v>
      </c>
      <c r="B14" s="9">
        <f>+'24-02-002'!I91</f>
        <v>0</v>
      </c>
      <c r="C14" s="9">
        <f>+'24-02-002'!J91</f>
        <v>0</v>
      </c>
      <c r="D14" s="9">
        <f>+'24-02-002'!L91</f>
        <v>0</v>
      </c>
      <c r="E14" s="9">
        <f>+'24-02-002'!M91</f>
        <v>0</v>
      </c>
      <c r="F14" s="9">
        <f>+'24-02-002'!N91</f>
        <v>0</v>
      </c>
      <c r="G14" s="9">
        <f>+'24-02-002'!Q91</f>
        <v>0</v>
      </c>
      <c r="H14" s="9">
        <f>+'24-02-002'!R91</f>
        <v>0</v>
      </c>
      <c r="I14" s="9">
        <f>+'24-02-002'!S91</f>
        <v>0</v>
      </c>
      <c r="J14" s="9">
        <f>+'24-02-002'!T91</f>
        <v>0</v>
      </c>
      <c r="K14" s="9">
        <f>+'24-02-002'!U91</f>
        <v>0</v>
      </c>
      <c r="L14" s="9">
        <f>+'24-02-002'!V91</f>
        <v>0</v>
      </c>
      <c r="M14" s="9">
        <f>+'24-02-002'!W91</f>
        <v>0</v>
      </c>
      <c r="N14" s="9">
        <f>+'24-02-002'!X91</f>
        <v>0</v>
      </c>
      <c r="O14" s="9">
        <f>+'24-02-002'!Y91</f>
        <v>0</v>
      </c>
      <c r="P14" s="9">
        <f>+'24-02-002'!Z91</f>
        <v>0</v>
      </c>
      <c r="Q14" s="9">
        <f>+'24-02-002'!AA91</f>
        <v>0</v>
      </c>
      <c r="R14" s="9">
        <f>+'24-02-002'!AB91</f>
        <v>0</v>
      </c>
      <c r="S14" s="9">
        <f>+'24-02-002'!AC91</f>
        <v>0</v>
      </c>
      <c r="T14" s="9">
        <f>+'24-02-002'!AD91</f>
        <v>0</v>
      </c>
      <c r="U14" s="9">
        <f>+'24-02-002'!AE91</f>
        <v>0</v>
      </c>
      <c r="V14" s="9">
        <f>+'24-02-002'!AF91</f>
        <v>0</v>
      </c>
      <c r="W14" s="9">
        <f>+'24-02-002'!AG91</f>
        <v>0</v>
      </c>
      <c r="X14" s="11">
        <f>+'24-02-002'!AH91</f>
        <v>0</v>
      </c>
      <c r="Y14" s="11">
        <f>+'24-02-002'!AI91</f>
        <v>0</v>
      </c>
    </row>
    <row r="15" spans="1:25" s="12" customFormat="1" ht="26.25" customHeight="1">
      <c r="A15" s="43" t="s">
        <v>63</v>
      </c>
      <c r="B15" s="9">
        <f>+'24-02-002'!I103</f>
        <v>0</v>
      </c>
      <c r="C15" s="9">
        <f>+'24-02-002'!J103</f>
        <v>0</v>
      </c>
      <c r="D15" s="9">
        <f>+'24-02-002'!L103</f>
        <v>0</v>
      </c>
      <c r="E15" s="9">
        <f>+'24-02-002'!M103</f>
        <v>0</v>
      </c>
      <c r="F15" s="9">
        <f>+'24-02-002'!N103</f>
        <v>0</v>
      </c>
      <c r="G15" s="9">
        <f>+'24-02-002'!Q103</f>
        <v>0</v>
      </c>
      <c r="H15" s="9">
        <f>+'24-02-002'!R103</f>
        <v>0</v>
      </c>
      <c r="I15" s="9">
        <f>+'24-02-002'!S103</f>
        <v>0</v>
      </c>
      <c r="J15" s="9">
        <f>+'24-02-002'!T103</f>
        <v>0</v>
      </c>
      <c r="K15" s="9">
        <f>+'24-02-002'!U103</f>
        <v>0</v>
      </c>
      <c r="L15" s="9">
        <f>+'24-02-002'!V103</f>
        <v>0</v>
      </c>
      <c r="M15" s="9">
        <f>+'24-02-002'!W103</f>
        <v>0</v>
      </c>
      <c r="N15" s="9">
        <f>+'24-02-002'!X103</f>
        <v>0</v>
      </c>
      <c r="O15" s="9">
        <f>+'24-02-002'!Y103</f>
        <v>0</v>
      </c>
      <c r="P15" s="9">
        <f>+'24-02-002'!Z103</f>
        <v>0</v>
      </c>
      <c r="Q15" s="9">
        <f>+'24-02-002'!AA103</f>
        <v>0</v>
      </c>
      <c r="R15" s="9">
        <f>+'24-02-002'!AB103</f>
        <v>0</v>
      </c>
      <c r="S15" s="9">
        <f>+'24-02-002'!AC103</f>
        <v>0</v>
      </c>
      <c r="T15" s="9">
        <f>+'24-02-002'!AD103</f>
        <v>0</v>
      </c>
      <c r="U15" s="9">
        <f>+'24-02-002'!AE103</f>
        <v>0</v>
      </c>
      <c r="V15" s="9">
        <f>+'24-02-002'!AF103</f>
        <v>0</v>
      </c>
      <c r="W15" s="9">
        <f>+'24-02-002'!AG103</f>
        <v>0</v>
      </c>
      <c r="X15" s="11">
        <f>+'24-02-002'!AH103</f>
        <v>0</v>
      </c>
      <c r="Y15" s="11">
        <f>+'24-02-002'!AI103</f>
        <v>0</v>
      </c>
    </row>
    <row r="16" spans="1:25" s="12" customFormat="1" ht="26.25" customHeight="1">
      <c r="A16" s="43" t="s">
        <v>65</v>
      </c>
      <c r="B16" s="9">
        <f>+'24-02-002'!I115</f>
        <v>0</v>
      </c>
      <c r="C16" s="9">
        <f>+'24-02-002'!J115</f>
        <v>0</v>
      </c>
      <c r="D16" s="9">
        <f>+'24-02-002'!L115</f>
        <v>0</v>
      </c>
      <c r="E16" s="9">
        <f>+'24-02-002'!M115</f>
        <v>0</v>
      </c>
      <c r="F16" s="9">
        <f>+'24-02-002'!N115</f>
        <v>0</v>
      </c>
      <c r="G16" s="9">
        <f>+'24-02-002'!Q115</f>
        <v>0</v>
      </c>
      <c r="H16" s="9">
        <f>+'24-02-002'!R115</f>
        <v>0</v>
      </c>
      <c r="I16" s="9">
        <f>+'24-02-002'!S115</f>
        <v>0</v>
      </c>
      <c r="J16" s="9">
        <f>+'24-02-002'!T115</f>
        <v>0</v>
      </c>
      <c r="K16" s="9">
        <f>+'24-02-002'!U115</f>
        <v>0</v>
      </c>
      <c r="L16" s="9">
        <f>+'24-02-002'!V115</f>
        <v>0</v>
      </c>
      <c r="M16" s="9">
        <f>+'24-02-002'!W115</f>
        <v>0</v>
      </c>
      <c r="N16" s="9">
        <f>+'24-02-002'!X115</f>
        <v>0</v>
      </c>
      <c r="O16" s="9">
        <f>+'24-02-002'!Y115</f>
        <v>0</v>
      </c>
      <c r="P16" s="9">
        <f>+'24-02-002'!Z115</f>
        <v>0</v>
      </c>
      <c r="Q16" s="9">
        <f>+'24-02-002'!AA115</f>
        <v>0</v>
      </c>
      <c r="R16" s="9">
        <f>+'24-02-002'!AB115</f>
        <v>0</v>
      </c>
      <c r="S16" s="9">
        <f>+'24-02-002'!AC115</f>
        <v>0</v>
      </c>
      <c r="T16" s="9">
        <f>+'24-02-002'!AD115</f>
        <v>0</v>
      </c>
      <c r="U16" s="9">
        <f>+'24-02-002'!AE115</f>
        <v>0</v>
      </c>
      <c r="V16" s="9">
        <f>+'24-02-002'!AF115</f>
        <v>0</v>
      </c>
      <c r="W16" s="9">
        <f>+'24-02-002'!AG115</f>
        <v>0</v>
      </c>
      <c r="X16" s="11">
        <f>+'24-02-002'!AH115</f>
        <v>0</v>
      </c>
      <c r="Y16" s="11">
        <f>+'24-02-002'!AI115</f>
        <v>0</v>
      </c>
    </row>
    <row r="17" spans="1:25" s="12" customFormat="1" ht="26.25" customHeight="1">
      <c r="A17" s="10" t="s">
        <v>17</v>
      </c>
      <c r="B17" s="9">
        <f>+'24-02-002'!I127</f>
        <v>0</v>
      </c>
      <c r="C17" s="9">
        <f>+'24-02-002'!J127</f>
        <v>0</v>
      </c>
      <c r="D17" s="9">
        <f>+'24-02-002'!L127</f>
        <v>0</v>
      </c>
      <c r="E17" s="9">
        <f>+'24-02-002'!M127</f>
        <v>0</v>
      </c>
      <c r="F17" s="9">
        <f>+'24-02-002'!N127</f>
        <v>0</v>
      </c>
      <c r="G17" s="9">
        <f>+'24-02-002'!Q127</f>
        <v>0</v>
      </c>
      <c r="H17" s="9">
        <f>+'24-02-002'!R127</f>
        <v>0</v>
      </c>
      <c r="I17" s="9">
        <f>+'24-02-002'!S127</f>
        <v>0</v>
      </c>
      <c r="J17" s="9">
        <f>+'24-02-002'!T127</f>
        <v>0</v>
      </c>
      <c r="K17" s="9">
        <f>+'24-02-002'!U127</f>
        <v>0</v>
      </c>
      <c r="L17" s="9">
        <f>+'24-02-002'!V127</f>
        <v>0</v>
      </c>
      <c r="M17" s="9">
        <f>+'24-02-002'!W127</f>
        <v>0</v>
      </c>
      <c r="N17" s="9">
        <f>+'24-02-002'!X127</f>
        <v>0</v>
      </c>
      <c r="O17" s="9">
        <f>+'24-02-002'!Y127</f>
        <v>0</v>
      </c>
      <c r="P17" s="9">
        <f>+'24-02-002'!Z127</f>
        <v>0</v>
      </c>
      <c r="Q17" s="9">
        <f>+'24-02-002'!AA127</f>
        <v>0</v>
      </c>
      <c r="R17" s="9">
        <f>+'24-02-002'!AB127</f>
        <v>0</v>
      </c>
      <c r="S17" s="9">
        <f>+'24-02-002'!AC127</f>
        <v>0</v>
      </c>
      <c r="T17" s="9">
        <f>+'24-02-002'!AD127</f>
        <v>0</v>
      </c>
      <c r="U17" s="9">
        <f>+'24-02-002'!AE127</f>
        <v>0</v>
      </c>
      <c r="V17" s="9">
        <f>+'24-02-002'!AF127</f>
        <v>0</v>
      </c>
      <c r="W17" s="9">
        <f>+'24-02-002'!AG127</f>
        <v>0</v>
      </c>
      <c r="X17" s="11">
        <f>+'24-02-002'!AH127</f>
        <v>0</v>
      </c>
      <c r="Y17" s="11">
        <f>+'24-02-002'!AI127</f>
        <v>0</v>
      </c>
    </row>
    <row r="18" spans="1:25" s="12" customFormat="1" ht="26.25" customHeight="1">
      <c r="A18" s="43" t="s">
        <v>68</v>
      </c>
      <c r="B18" s="9">
        <f>+'24-02-002'!I139</f>
        <v>0</v>
      </c>
      <c r="C18" s="9">
        <f>+'24-02-002'!J139</f>
        <v>0</v>
      </c>
      <c r="D18" s="9">
        <f>+'24-02-002'!L139</f>
        <v>0</v>
      </c>
      <c r="E18" s="9">
        <f>+'24-02-002'!M139</f>
        <v>0</v>
      </c>
      <c r="F18" s="9">
        <f>+'24-02-002'!N139</f>
        <v>0</v>
      </c>
      <c r="G18" s="9">
        <f>+'24-02-002'!Q139</f>
        <v>0</v>
      </c>
      <c r="H18" s="9">
        <f>+'24-02-002'!R139</f>
        <v>0</v>
      </c>
      <c r="I18" s="9">
        <f>+'24-02-002'!S139</f>
        <v>0</v>
      </c>
      <c r="J18" s="9">
        <f>+'24-02-002'!T139</f>
        <v>0</v>
      </c>
      <c r="K18" s="9">
        <f>+'24-02-002'!U139</f>
        <v>0</v>
      </c>
      <c r="L18" s="9">
        <f>+'24-02-002'!V139</f>
        <v>0</v>
      </c>
      <c r="M18" s="9">
        <f>+'24-02-002'!W139</f>
        <v>0</v>
      </c>
      <c r="N18" s="9">
        <f>+'24-02-002'!X139</f>
        <v>0</v>
      </c>
      <c r="O18" s="9">
        <f>+'24-02-002'!Y139</f>
        <v>0</v>
      </c>
      <c r="P18" s="9">
        <f>+'24-02-002'!Z139</f>
        <v>0</v>
      </c>
      <c r="Q18" s="9">
        <f>+'24-02-002'!AA139</f>
        <v>0</v>
      </c>
      <c r="R18" s="9">
        <f>+'24-02-002'!AB139</f>
        <v>0</v>
      </c>
      <c r="S18" s="9">
        <f>+'24-02-002'!AC139</f>
        <v>0</v>
      </c>
      <c r="T18" s="9">
        <f>+'24-02-002'!AD139</f>
        <v>0</v>
      </c>
      <c r="U18" s="9">
        <f>+'24-02-002'!AE139</f>
        <v>0</v>
      </c>
      <c r="V18" s="9">
        <f>+'24-02-002'!AF139</f>
        <v>0</v>
      </c>
      <c r="W18" s="9">
        <f>+'24-02-002'!AG139</f>
        <v>0</v>
      </c>
      <c r="X18" s="11">
        <f>+'24-02-002'!AH139</f>
        <v>0</v>
      </c>
      <c r="Y18" s="11">
        <f>+'24-02-002'!AI139</f>
        <v>0</v>
      </c>
    </row>
    <row r="19" spans="1:25" s="12" customFormat="1" ht="26.25" customHeight="1">
      <c r="A19" s="10" t="s">
        <v>18</v>
      </c>
      <c r="B19" s="9">
        <f>+'24-02-002'!I151</f>
        <v>0</v>
      </c>
      <c r="C19" s="9">
        <f>+'24-02-002'!J151</f>
        <v>0</v>
      </c>
      <c r="D19" s="9">
        <f>+'24-02-002'!L151</f>
        <v>0</v>
      </c>
      <c r="E19" s="9">
        <f>+'24-02-002'!M151</f>
        <v>0</v>
      </c>
      <c r="F19" s="9">
        <f>+'24-02-002'!N151</f>
        <v>0</v>
      </c>
      <c r="G19" s="9">
        <f>+'24-02-002'!Q151</f>
        <v>0</v>
      </c>
      <c r="H19" s="9">
        <f>+'24-02-002'!R151</f>
        <v>0</v>
      </c>
      <c r="I19" s="9">
        <f>+'24-02-002'!S151</f>
        <v>0</v>
      </c>
      <c r="J19" s="9">
        <f>+'24-02-002'!T151</f>
        <v>0</v>
      </c>
      <c r="K19" s="9">
        <f>+'24-02-002'!U151</f>
        <v>0</v>
      </c>
      <c r="L19" s="9">
        <f>+'24-02-002'!V151</f>
        <v>0</v>
      </c>
      <c r="M19" s="9">
        <f>+'24-02-002'!W151</f>
        <v>0</v>
      </c>
      <c r="N19" s="9">
        <f>+'24-02-002'!X151</f>
        <v>0</v>
      </c>
      <c r="O19" s="9">
        <f>+'24-02-002'!Y151</f>
        <v>0</v>
      </c>
      <c r="P19" s="9">
        <f>+'24-02-002'!Z151</f>
        <v>0</v>
      </c>
      <c r="Q19" s="9">
        <f>+'24-02-002'!AA151</f>
        <v>0</v>
      </c>
      <c r="R19" s="9">
        <f>+'24-02-002'!AB151</f>
        <v>0</v>
      </c>
      <c r="S19" s="9">
        <f>+'24-02-002'!AC151</f>
        <v>0</v>
      </c>
      <c r="T19" s="9">
        <f>+'24-02-002'!AD151</f>
        <v>0</v>
      </c>
      <c r="U19" s="9">
        <f>+'24-02-002'!AE151</f>
        <v>0</v>
      </c>
      <c r="V19" s="9">
        <f>+'24-02-002'!AF151</f>
        <v>0</v>
      </c>
      <c r="W19" s="9">
        <f>+'24-02-002'!AG151</f>
        <v>0</v>
      </c>
      <c r="X19" s="11">
        <f>+'24-02-002'!AH151</f>
        <v>0</v>
      </c>
      <c r="Y19" s="11">
        <f>+'24-02-002'!AI151</f>
        <v>0</v>
      </c>
    </row>
    <row r="20" spans="1:25" s="12" customFormat="1" ht="26.25" customHeight="1">
      <c r="A20" s="15" t="s">
        <v>71</v>
      </c>
      <c r="B20" s="9">
        <f>+'24-02-002'!I163</f>
        <v>0</v>
      </c>
      <c r="C20" s="9">
        <f>+'24-02-002'!J163</f>
        <v>0</v>
      </c>
      <c r="D20" s="9">
        <f>+'24-02-002'!L163</f>
        <v>0</v>
      </c>
      <c r="E20" s="9">
        <f>+'24-02-002'!M163</f>
        <v>0</v>
      </c>
      <c r="F20" s="9">
        <f>+'24-02-002'!N163</f>
        <v>0</v>
      </c>
      <c r="G20" s="9">
        <f>+'24-02-002'!Q163</f>
        <v>0</v>
      </c>
      <c r="H20" s="9">
        <f>+'24-02-002'!R163</f>
        <v>0</v>
      </c>
      <c r="I20" s="9">
        <f>+'24-02-002'!S163</f>
        <v>0</v>
      </c>
      <c r="J20" s="9">
        <f>+'24-02-002'!T163</f>
        <v>0</v>
      </c>
      <c r="K20" s="9">
        <f>+'24-02-002'!U163</f>
        <v>0</v>
      </c>
      <c r="L20" s="9">
        <f>+'24-02-002'!V163</f>
        <v>0</v>
      </c>
      <c r="M20" s="9">
        <f>+'24-02-002'!W163</f>
        <v>0</v>
      </c>
      <c r="N20" s="9">
        <f>+'24-02-002'!X163</f>
        <v>0</v>
      </c>
      <c r="O20" s="9">
        <f>+'24-02-002'!Y163</f>
        <v>0</v>
      </c>
      <c r="P20" s="9">
        <f>+'24-02-002'!Z163</f>
        <v>0</v>
      </c>
      <c r="Q20" s="9">
        <f>+'24-02-002'!AA163</f>
        <v>0</v>
      </c>
      <c r="R20" s="9">
        <f>+'24-02-002'!AB163</f>
        <v>0</v>
      </c>
      <c r="S20" s="9">
        <f>+'24-02-002'!AC163</f>
        <v>0</v>
      </c>
      <c r="T20" s="9">
        <f>+'24-02-002'!AD163</f>
        <v>0</v>
      </c>
      <c r="U20" s="9">
        <f>+'24-02-002'!AE163</f>
        <v>0</v>
      </c>
      <c r="V20" s="9">
        <f>+'24-02-002'!AF163</f>
        <v>0</v>
      </c>
      <c r="W20" s="9">
        <f>+'24-02-002'!AG163</f>
        <v>0</v>
      </c>
      <c r="X20" s="11">
        <f>+'24-02-002'!AH163</f>
        <v>0</v>
      </c>
      <c r="Y20" s="11">
        <f>+'24-02-002'!AI163</f>
        <v>0</v>
      </c>
    </row>
    <row r="21" spans="1:25" s="12" customFormat="1" ht="26.25" customHeight="1">
      <c r="A21" s="13" t="s">
        <v>20</v>
      </c>
      <c r="B21" s="9">
        <f>+'24-02-002'!I175</f>
        <v>0</v>
      </c>
      <c r="C21" s="9">
        <f>+'24-02-002'!J175</f>
        <v>0</v>
      </c>
      <c r="D21" s="9">
        <f>+'24-02-002'!L175</f>
        <v>0</v>
      </c>
      <c r="E21" s="9">
        <f>+'24-02-002'!M175</f>
        <v>0</v>
      </c>
      <c r="F21" s="9">
        <f>+'24-02-002'!N175</f>
        <v>0</v>
      </c>
      <c r="G21" s="9">
        <f>+'24-02-002'!Q175</f>
        <v>0</v>
      </c>
      <c r="H21" s="9">
        <f>+'24-02-002'!R175</f>
        <v>0</v>
      </c>
      <c r="I21" s="9">
        <f>+'24-02-002'!S175</f>
        <v>0</v>
      </c>
      <c r="J21" s="9">
        <f>+'24-02-002'!T175</f>
        <v>0</v>
      </c>
      <c r="K21" s="9">
        <f>+'24-02-002'!U175</f>
        <v>0</v>
      </c>
      <c r="L21" s="9">
        <f>+'24-02-002'!V175</f>
        <v>0</v>
      </c>
      <c r="M21" s="9">
        <f>+'24-02-002'!W175</f>
        <v>0</v>
      </c>
      <c r="N21" s="9">
        <f>+'24-02-002'!X175</f>
        <v>0</v>
      </c>
      <c r="O21" s="9">
        <f>+'24-02-002'!Y175</f>
        <v>0</v>
      </c>
      <c r="P21" s="9">
        <f>+'24-02-002'!Z175</f>
        <v>0</v>
      </c>
      <c r="Q21" s="9">
        <f>+'24-02-002'!AA175</f>
        <v>0</v>
      </c>
      <c r="R21" s="9">
        <f>+'24-02-002'!AB175</f>
        <v>0</v>
      </c>
      <c r="S21" s="9">
        <f>+'24-02-002'!AC175</f>
        <v>0</v>
      </c>
      <c r="T21" s="9">
        <f>+'24-02-002'!AD175</f>
        <v>0</v>
      </c>
      <c r="U21" s="9">
        <f>+'24-02-002'!AE175</f>
        <v>0</v>
      </c>
      <c r="V21" s="9">
        <f>+'24-02-002'!AF175</f>
        <v>0</v>
      </c>
      <c r="W21" s="9">
        <f>+'24-02-002'!AG175</f>
        <v>0</v>
      </c>
      <c r="X21" s="11">
        <f>+'24-02-002'!AH175</f>
        <v>0</v>
      </c>
      <c r="Y21" s="11">
        <f>+'24-02-002'!AI175</f>
        <v>0</v>
      </c>
    </row>
    <row r="22" spans="1:25" s="12" customFormat="1" ht="26.25" customHeight="1">
      <c r="A22" s="13" t="s">
        <v>19</v>
      </c>
      <c r="B22" s="9">
        <f>+'24-02-002'!I187</f>
        <v>0</v>
      </c>
      <c r="C22" s="9">
        <f>+'24-02-002'!J187</f>
        <v>0</v>
      </c>
      <c r="D22" s="9">
        <f>+'24-02-002'!L187</f>
        <v>0</v>
      </c>
      <c r="E22" s="9">
        <f>+'24-02-002'!M187</f>
        <v>0</v>
      </c>
      <c r="F22" s="9">
        <f>+'24-02-002'!N187</f>
        <v>0</v>
      </c>
      <c r="G22" s="9">
        <f>+'24-02-002'!Q187</f>
        <v>0</v>
      </c>
      <c r="H22" s="9">
        <f>+'24-02-002'!R187</f>
        <v>0</v>
      </c>
      <c r="I22" s="9">
        <f>+'24-02-002'!S187</f>
        <v>0</v>
      </c>
      <c r="J22" s="9">
        <f>+'24-02-002'!T187</f>
        <v>0</v>
      </c>
      <c r="K22" s="9">
        <f>+'24-02-002'!U187</f>
        <v>0</v>
      </c>
      <c r="L22" s="9">
        <f>+'24-02-002'!V187</f>
        <v>0</v>
      </c>
      <c r="M22" s="9">
        <f>+'24-02-002'!W187</f>
        <v>0</v>
      </c>
      <c r="N22" s="9">
        <f>+'24-02-002'!X187</f>
        <v>0</v>
      </c>
      <c r="O22" s="9">
        <f>+'24-02-002'!Y187</f>
        <v>0</v>
      </c>
      <c r="P22" s="9">
        <f>+'24-02-002'!Z187</f>
        <v>0</v>
      </c>
      <c r="Q22" s="9">
        <f>+'24-02-002'!AA187</f>
        <v>0</v>
      </c>
      <c r="R22" s="9">
        <f>+'24-02-002'!AB187</f>
        <v>0</v>
      </c>
      <c r="S22" s="9">
        <f>+'24-02-002'!AC187</f>
        <v>0</v>
      </c>
      <c r="T22" s="9">
        <f>+'24-02-002'!AD187</f>
        <v>0</v>
      </c>
      <c r="U22" s="9">
        <f>+'24-02-002'!AE187</f>
        <v>0</v>
      </c>
      <c r="V22" s="9">
        <f>+'24-02-002'!AF187</f>
        <v>0</v>
      </c>
      <c r="W22" s="9">
        <f>+'24-02-002'!AG187</f>
        <v>0</v>
      </c>
      <c r="X22" s="11">
        <f>+'24-02-002'!AH187</f>
        <v>0</v>
      </c>
      <c r="Y22" s="11">
        <f>+'24-02-002'!AI187</f>
        <v>0</v>
      </c>
    </row>
    <row r="23" spans="1:25" s="12" customFormat="1" ht="26.25" customHeight="1">
      <c r="A23" s="14" t="s">
        <v>49</v>
      </c>
      <c r="B23" s="9">
        <f>+'24-02-002'!I190</f>
        <v>14216165000</v>
      </c>
      <c r="C23" s="9">
        <f>+'24-02-002'!J190</f>
        <v>14216165000</v>
      </c>
      <c r="D23" s="9">
        <f>+'24-02-002'!L190</f>
        <v>0</v>
      </c>
      <c r="E23" s="9">
        <f>+'24-02-002'!M190</f>
        <v>0</v>
      </c>
      <c r="F23" s="9">
        <f>+'24-02-002'!N190</f>
        <v>0</v>
      </c>
      <c r="G23" s="9">
        <f>+'24-02-002'!Q190</f>
        <v>0</v>
      </c>
      <c r="H23" s="9">
        <f>+'24-02-002'!R190</f>
        <v>7108082500</v>
      </c>
      <c r="I23" s="9">
        <f>+'24-02-002'!S190</f>
        <v>0</v>
      </c>
      <c r="J23" s="9">
        <f>+'24-02-002'!T190</f>
        <v>7108082500</v>
      </c>
      <c r="K23" s="9">
        <f>+'24-02-002'!U190</f>
        <v>0</v>
      </c>
      <c r="L23" s="9">
        <f>+'24-02-002'!V190</f>
        <v>0</v>
      </c>
      <c r="M23" s="9">
        <f>+'24-02-002'!W190</f>
        <v>0</v>
      </c>
      <c r="N23" s="9">
        <f>+'24-02-002'!X190</f>
        <v>0</v>
      </c>
      <c r="O23" s="9">
        <f>+'24-02-002'!Y190</f>
        <v>0</v>
      </c>
      <c r="P23" s="9">
        <f>+'24-02-002'!Z190</f>
        <v>0</v>
      </c>
      <c r="Q23" s="9">
        <f>+'24-02-002'!AA190</f>
        <v>0</v>
      </c>
      <c r="R23" s="9">
        <f>+'24-02-002'!AB190</f>
        <v>0</v>
      </c>
      <c r="S23" s="9">
        <f>+'24-02-002'!AC190</f>
        <v>0</v>
      </c>
      <c r="T23" s="9">
        <f>+'24-02-002'!AD190</f>
        <v>0</v>
      </c>
      <c r="U23" s="9">
        <f>+'24-02-002'!AE190</f>
        <v>0</v>
      </c>
      <c r="V23" s="9">
        <f>+'24-02-002'!AF190</f>
        <v>0</v>
      </c>
      <c r="W23" s="9">
        <f>+'24-02-002'!AG190</f>
        <v>7108082500</v>
      </c>
      <c r="X23" s="11">
        <f>+'24-02-002'!AH190</f>
        <v>0.5</v>
      </c>
      <c r="Y23" s="11">
        <f>+'24-02-002'!AI190</f>
        <v>1</v>
      </c>
    </row>
    <row r="24" spans="1:25" ht="36" customHeight="1">
      <c r="A24" s="66" t="str">
        <f>"TOTAL ASIG."&amp;" "&amp;$A$5</f>
        <v xml:space="preserve">TOTAL ASIG. 24-02-002 PROGRAMA DE APOYO AL RECIEN NACIDO </v>
      </c>
      <c r="B24" s="67">
        <f t="shared" ref="B24:W24" si="0">SUM(B8:B23)</f>
        <v>14216165000</v>
      </c>
      <c r="C24" s="67">
        <f t="shared" si="0"/>
        <v>14216165000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7108082500</v>
      </c>
      <c r="I24" s="70">
        <f t="shared" si="0"/>
        <v>0</v>
      </c>
      <c r="J24" s="67">
        <f t="shared" si="0"/>
        <v>7108082500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7108082500</v>
      </c>
      <c r="X24" s="68">
        <f>IF(ISERROR(W24/B24),0,W24/B24)</f>
        <v>0.5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L139" activePane="bottomRight" state="frozen"/>
      <selection activeCell="X176" sqref="X176"/>
      <selection pane="topRight" activeCell="X176" sqref="X176"/>
      <selection pane="bottomLeft" activeCell="X176" sqref="X176"/>
      <selection pane="bottomRight" activeCell="T164" sqref="T164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19.85546875" style="2" customWidth="1"/>
    <col min="6" max="6" width="11.42578125" style="3" bestFit="1" customWidth="1"/>
    <col min="7" max="8" width="9" style="3" bestFit="1" customWidth="1"/>
    <col min="9" max="9" width="11.42578125" style="6" customWidth="1"/>
    <col min="10" max="10" width="11.42578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9.42578125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102</v>
      </c>
      <c r="C189" s="81">
        <v>41627</v>
      </c>
      <c r="D189" s="80" t="s">
        <v>103</v>
      </c>
      <c r="E189" s="78" t="s">
        <v>104</v>
      </c>
      <c r="F189" s="79" t="s">
        <v>105</v>
      </c>
      <c r="G189" s="81">
        <v>41670</v>
      </c>
      <c r="H189" s="81">
        <v>42004</v>
      </c>
      <c r="I189" s="29">
        <v>4351580000</v>
      </c>
      <c r="J189" s="77">
        <v>4351580000</v>
      </c>
      <c r="K189" s="28" t="s">
        <v>106</v>
      </c>
      <c r="L189" s="35"/>
      <c r="M189" s="35"/>
      <c r="N189" s="35"/>
      <c r="O189" s="79" t="s">
        <v>107</v>
      </c>
      <c r="P189" s="28"/>
      <c r="Q189" s="35">
        <v>1305474000</v>
      </c>
      <c r="R189" s="35"/>
      <c r="S189" s="35"/>
      <c r="T189" s="40">
        <f>SUM(Q189:S189)</f>
        <v>1305474000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1305474000</v>
      </c>
      <c r="AH189" s="41">
        <f>IF(ISERROR(AG189/I189),0,AG189/I189)</f>
        <v>0.3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4351580000</v>
      </c>
      <c r="J190" s="55">
        <f>SUM(J189:J189)</f>
        <v>4351580000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1305474000</v>
      </c>
      <c r="R190" s="55">
        <f t="shared" si="121"/>
        <v>0</v>
      </c>
      <c r="S190" s="55">
        <f t="shared" si="121"/>
        <v>0</v>
      </c>
      <c r="T190" s="60">
        <f t="shared" si="121"/>
        <v>1305474000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1305474000</v>
      </c>
      <c r="AH190" s="54">
        <f>IF(ISERROR(AG190/I190),0,AG190/I190)</f>
        <v>0.3</v>
      </c>
      <c r="AI190" s="54">
        <f>IF(ISERROR(AG190/$AG$191),0,AG190/$AG$191)</f>
        <v>1</v>
      </c>
    </row>
    <row r="191" spans="1:35">
      <c r="A191" s="85" t="str">
        <f>"TOTAL ASIG."&amp;" "&amp;$A$5</f>
        <v>TOTAL ASIG. 24-02-003 EDUCACION PREBASICA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4351580000</v>
      </c>
      <c r="J191" s="60">
        <f>+J19+J31+J43+J55+J67+J79+J91+J103+J115+J127+J139+J151+J187+J163+J175+J190</f>
        <v>4351580000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1305474000</v>
      </c>
      <c r="R191" s="60">
        <f t="shared" si="122"/>
        <v>0</v>
      </c>
      <c r="S191" s="60">
        <f t="shared" si="122"/>
        <v>0</v>
      </c>
      <c r="T191" s="60">
        <f t="shared" si="122"/>
        <v>1305474000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1305474000</v>
      </c>
      <c r="AH191" s="61">
        <f>IF(ISERROR(AG191/I191),"-",AG191/I191)</f>
        <v>0.3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1" fitToHeight="20" orientation="landscape" r:id="rId1"/>
  <headerFooter alignWithMargins="0"/>
  <ignoredErrors>
    <ignoredError sqref="AI19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C1" zoomScaleNormal="100" workbookViewId="0">
      <pane ySplit="7" topLeftCell="A14" activePane="bottomLeft" state="frozen"/>
      <selection activeCell="X176" sqref="X176"/>
      <selection pane="bottomLeft" activeCell="X176" sqref="X17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+'24-02-003'!A1:AI1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+'24-02-003'!A3:AI3</f>
        <v>EJECUCIÓN AL 30 DE JUNIO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+'24-02-003'!A5:H5</f>
        <v>24-02-003 EDUCACION PREBASICA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+'24-02-003'!I19</f>
        <v>0</v>
      </c>
      <c r="C8" s="9">
        <f>+'24-02-003'!J19</f>
        <v>0</v>
      </c>
      <c r="D8" s="9">
        <f>+'24-02-003'!L19</f>
        <v>0</v>
      </c>
      <c r="E8" s="9">
        <f>+'24-02-003'!M19</f>
        <v>0</v>
      </c>
      <c r="F8" s="9">
        <f>+'24-02-003'!N19</f>
        <v>0</v>
      </c>
      <c r="G8" s="9">
        <f>+'24-02-003'!Q19</f>
        <v>0</v>
      </c>
      <c r="H8" s="9">
        <f>+'24-02-003'!R19</f>
        <v>0</v>
      </c>
      <c r="I8" s="9">
        <f>+'24-02-003'!S19</f>
        <v>0</v>
      </c>
      <c r="J8" s="9">
        <f>+'24-02-003'!T19</f>
        <v>0</v>
      </c>
      <c r="K8" s="9">
        <f>+'24-02-003'!U19</f>
        <v>0</v>
      </c>
      <c r="L8" s="9">
        <f>+'24-02-003'!V19</f>
        <v>0</v>
      </c>
      <c r="M8" s="9">
        <f>+'24-02-003'!W19</f>
        <v>0</v>
      </c>
      <c r="N8" s="9">
        <f>+'24-02-003'!X19</f>
        <v>0</v>
      </c>
      <c r="O8" s="9">
        <f>+'24-02-003'!Y19</f>
        <v>0</v>
      </c>
      <c r="P8" s="9">
        <f>+'24-02-003'!Z19</f>
        <v>0</v>
      </c>
      <c r="Q8" s="9">
        <f>+'24-02-003'!AA19</f>
        <v>0</v>
      </c>
      <c r="R8" s="9">
        <f>+'24-02-003'!AB19</f>
        <v>0</v>
      </c>
      <c r="S8" s="9">
        <f>+'24-02-003'!AC19</f>
        <v>0</v>
      </c>
      <c r="T8" s="9">
        <f>+'24-02-003'!AD19</f>
        <v>0</v>
      </c>
      <c r="U8" s="9">
        <f>+'24-02-003'!AE19</f>
        <v>0</v>
      </c>
      <c r="V8" s="9">
        <f>+'24-02-003'!AF19</f>
        <v>0</v>
      </c>
      <c r="W8" s="9">
        <f>+'24-02-003'!AG19</f>
        <v>0</v>
      </c>
      <c r="X8" s="11">
        <f>+'24-02-003'!AH19</f>
        <v>0</v>
      </c>
      <c r="Y8" s="11">
        <f>+'24-02-003'!AI19</f>
        <v>0</v>
      </c>
    </row>
    <row r="9" spans="1:25" s="12" customFormat="1" ht="26.25" customHeight="1">
      <c r="A9" s="10" t="s">
        <v>12</v>
      </c>
      <c r="B9" s="9">
        <f>+'24-02-003'!I31</f>
        <v>0</v>
      </c>
      <c r="C9" s="9">
        <f>+'24-02-003'!J31</f>
        <v>0</v>
      </c>
      <c r="D9" s="9">
        <f>+'24-02-003'!L31</f>
        <v>0</v>
      </c>
      <c r="E9" s="9">
        <f>+'24-02-003'!M31</f>
        <v>0</v>
      </c>
      <c r="F9" s="9">
        <f>+'24-02-003'!N31</f>
        <v>0</v>
      </c>
      <c r="G9" s="9">
        <f>+'24-02-003'!Q31</f>
        <v>0</v>
      </c>
      <c r="H9" s="9">
        <f>+'24-02-003'!R31</f>
        <v>0</v>
      </c>
      <c r="I9" s="9">
        <f>+'24-02-003'!S31</f>
        <v>0</v>
      </c>
      <c r="J9" s="9">
        <f>+'24-02-003'!T31</f>
        <v>0</v>
      </c>
      <c r="K9" s="9">
        <f>+'24-02-003'!U31</f>
        <v>0</v>
      </c>
      <c r="L9" s="9">
        <f>+'24-02-003'!V31</f>
        <v>0</v>
      </c>
      <c r="M9" s="9">
        <f>+'24-02-003'!W31</f>
        <v>0</v>
      </c>
      <c r="N9" s="9">
        <f>+'24-02-003'!X31</f>
        <v>0</v>
      </c>
      <c r="O9" s="9">
        <f>+'24-02-003'!Y31</f>
        <v>0</v>
      </c>
      <c r="P9" s="9">
        <f>+'24-02-003'!Z31</f>
        <v>0</v>
      </c>
      <c r="Q9" s="9">
        <f>+'24-02-003'!AA31</f>
        <v>0</v>
      </c>
      <c r="R9" s="9">
        <f>+'24-02-003'!AB31</f>
        <v>0</v>
      </c>
      <c r="S9" s="9">
        <f>+'24-02-003'!AC31</f>
        <v>0</v>
      </c>
      <c r="T9" s="9">
        <f>+'24-02-003'!AD31</f>
        <v>0</v>
      </c>
      <c r="U9" s="9">
        <f>+'24-02-003'!AE31</f>
        <v>0</v>
      </c>
      <c r="V9" s="9">
        <f>+'24-02-003'!AF31</f>
        <v>0</v>
      </c>
      <c r="W9" s="9">
        <f>+'24-02-003'!AG31</f>
        <v>0</v>
      </c>
      <c r="X9" s="11">
        <f>+'24-02-003'!AH31</f>
        <v>0</v>
      </c>
      <c r="Y9" s="11">
        <f>+'24-02-003'!AI31</f>
        <v>0</v>
      </c>
    </row>
    <row r="10" spans="1:25" s="12" customFormat="1" ht="26.25" customHeight="1">
      <c r="A10" s="10" t="s">
        <v>13</v>
      </c>
      <c r="B10" s="9">
        <f>+'24-02-003'!I43</f>
        <v>0</v>
      </c>
      <c r="C10" s="9">
        <f>+'24-02-003'!J43</f>
        <v>0</v>
      </c>
      <c r="D10" s="9">
        <f>+'24-02-003'!L43</f>
        <v>0</v>
      </c>
      <c r="E10" s="9">
        <f>+'24-02-003'!M43</f>
        <v>0</v>
      </c>
      <c r="F10" s="9">
        <f>+'24-02-003'!N43</f>
        <v>0</v>
      </c>
      <c r="G10" s="9">
        <f>+'24-02-003'!Q43</f>
        <v>0</v>
      </c>
      <c r="H10" s="9">
        <f>+'24-02-003'!R43</f>
        <v>0</v>
      </c>
      <c r="I10" s="9">
        <f>+'24-02-003'!S43</f>
        <v>0</v>
      </c>
      <c r="J10" s="9">
        <f>+'24-02-003'!T43</f>
        <v>0</v>
      </c>
      <c r="K10" s="9">
        <f>+'24-02-003'!U43</f>
        <v>0</v>
      </c>
      <c r="L10" s="9">
        <f>+'24-02-003'!V43</f>
        <v>0</v>
      </c>
      <c r="M10" s="9">
        <f>+'24-02-003'!W43</f>
        <v>0</v>
      </c>
      <c r="N10" s="9">
        <f>+'24-02-003'!X43</f>
        <v>0</v>
      </c>
      <c r="O10" s="9">
        <f>+'24-02-003'!Y43</f>
        <v>0</v>
      </c>
      <c r="P10" s="9">
        <f>+'24-02-003'!Z43</f>
        <v>0</v>
      </c>
      <c r="Q10" s="9">
        <f>+'24-02-003'!AA43</f>
        <v>0</v>
      </c>
      <c r="R10" s="9">
        <f>+'24-02-003'!AB43</f>
        <v>0</v>
      </c>
      <c r="S10" s="9">
        <f>+'24-02-003'!AC43</f>
        <v>0</v>
      </c>
      <c r="T10" s="9">
        <f>+'24-02-003'!AD43</f>
        <v>0</v>
      </c>
      <c r="U10" s="9">
        <f>+'24-02-003'!AE43</f>
        <v>0</v>
      </c>
      <c r="V10" s="9">
        <f>+'24-02-003'!AF43</f>
        <v>0</v>
      </c>
      <c r="W10" s="9">
        <f>+'24-02-003'!AG43</f>
        <v>0</v>
      </c>
      <c r="X10" s="11">
        <f>+'24-02-003'!AH43</f>
        <v>0</v>
      </c>
      <c r="Y10" s="11">
        <f>+'24-02-003'!AI43</f>
        <v>0</v>
      </c>
    </row>
    <row r="11" spans="1:25" s="12" customFormat="1" ht="26.25" customHeight="1">
      <c r="A11" s="10" t="s">
        <v>14</v>
      </c>
      <c r="B11" s="9">
        <f>+'24-02-003'!I55</f>
        <v>0</v>
      </c>
      <c r="C11" s="9">
        <f>+'24-02-003'!J55</f>
        <v>0</v>
      </c>
      <c r="D11" s="9">
        <f>+'24-02-003'!L55</f>
        <v>0</v>
      </c>
      <c r="E11" s="9">
        <f>+'24-02-003'!M55</f>
        <v>0</v>
      </c>
      <c r="F11" s="9">
        <f>+'24-02-003'!N55</f>
        <v>0</v>
      </c>
      <c r="G11" s="9">
        <f>+'24-02-003'!Q55</f>
        <v>0</v>
      </c>
      <c r="H11" s="9">
        <f>+'24-02-003'!R55</f>
        <v>0</v>
      </c>
      <c r="I11" s="9">
        <f>+'24-02-003'!S55</f>
        <v>0</v>
      </c>
      <c r="J11" s="9">
        <f>+'24-02-003'!T55</f>
        <v>0</v>
      </c>
      <c r="K11" s="9">
        <f>+'24-02-003'!U55</f>
        <v>0</v>
      </c>
      <c r="L11" s="9">
        <f>+'24-02-003'!V55</f>
        <v>0</v>
      </c>
      <c r="M11" s="9">
        <f>+'24-02-003'!W55</f>
        <v>0</v>
      </c>
      <c r="N11" s="9">
        <f>+'24-02-003'!X55</f>
        <v>0</v>
      </c>
      <c r="O11" s="9">
        <f>+'24-02-003'!Y55</f>
        <v>0</v>
      </c>
      <c r="P11" s="9">
        <f>+'24-02-003'!Z55</f>
        <v>0</v>
      </c>
      <c r="Q11" s="9">
        <f>+'24-02-003'!AA55</f>
        <v>0</v>
      </c>
      <c r="R11" s="9">
        <f>+'24-02-003'!AB55</f>
        <v>0</v>
      </c>
      <c r="S11" s="9">
        <f>+'24-02-003'!AC55</f>
        <v>0</v>
      </c>
      <c r="T11" s="9">
        <f>+'24-02-003'!AD55</f>
        <v>0</v>
      </c>
      <c r="U11" s="9">
        <f>+'24-02-003'!AE55</f>
        <v>0</v>
      </c>
      <c r="V11" s="9">
        <f>+'24-02-003'!AF55</f>
        <v>0</v>
      </c>
      <c r="W11" s="9">
        <f>+'24-02-003'!AG55</f>
        <v>0</v>
      </c>
      <c r="X11" s="11">
        <f>+'24-02-003'!AH55</f>
        <v>0</v>
      </c>
      <c r="Y11" s="11">
        <f>+'24-02-003'!AI55</f>
        <v>0</v>
      </c>
    </row>
    <row r="12" spans="1:25" s="12" customFormat="1" ht="26.25" customHeight="1">
      <c r="A12" s="43" t="s">
        <v>59</v>
      </c>
      <c r="B12" s="9">
        <f>+'24-02-003'!I67</f>
        <v>0</v>
      </c>
      <c r="C12" s="9">
        <f>+'24-02-003'!J67</f>
        <v>0</v>
      </c>
      <c r="D12" s="9">
        <f>+'24-02-003'!L67</f>
        <v>0</v>
      </c>
      <c r="E12" s="9">
        <f>+'24-02-003'!M67</f>
        <v>0</v>
      </c>
      <c r="F12" s="9">
        <f>+'24-02-003'!N67</f>
        <v>0</v>
      </c>
      <c r="G12" s="9">
        <f>+'24-02-003'!Q67</f>
        <v>0</v>
      </c>
      <c r="H12" s="9">
        <f>+'24-02-003'!R67</f>
        <v>0</v>
      </c>
      <c r="I12" s="9">
        <f>+'24-02-003'!S67</f>
        <v>0</v>
      </c>
      <c r="J12" s="9">
        <f>+'24-02-003'!T67</f>
        <v>0</v>
      </c>
      <c r="K12" s="9">
        <f>+'24-02-003'!U67</f>
        <v>0</v>
      </c>
      <c r="L12" s="9">
        <f>+'24-02-003'!V67</f>
        <v>0</v>
      </c>
      <c r="M12" s="9">
        <f>+'24-02-003'!W67</f>
        <v>0</v>
      </c>
      <c r="N12" s="9">
        <f>+'24-02-003'!X67</f>
        <v>0</v>
      </c>
      <c r="O12" s="9">
        <f>+'24-02-003'!Y67</f>
        <v>0</v>
      </c>
      <c r="P12" s="9">
        <f>+'24-02-003'!Z67</f>
        <v>0</v>
      </c>
      <c r="Q12" s="9">
        <f>+'24-02-003'!AA67</f>
        <v>0</v>
      </c>
      <c r="R12" s="9">
        <f>+'24-02-003'!AB67</f>
        <v>0</v>
      </c>
      <c r="S12" s="9">
        <f>+'24-02-003'!AC67</f>
        <v>0</v>
      </c>
      <c r="T12" s="9">
        <f>+'24-02-003'!AD67</f>
        <v>0</v>
      </c>
      <c r="U12" s="9">
        <f>+'24-02-003'!AE67</f>
        <v>0</v>
      </c>
      <c r="V12" s="9">
        <f>+'24-02-003'!AF67</f>
        <v>0</v>
      </c>
      <c r="W12" s="9">
        <f>+'24-02-003'!AG67</f>
        <v>0</v>
      </c>
      <c r="X12" s="11">
        <f>+'24-02-003'!AH67</f>
        <v>0</v>
      </c>
      <c r="Y12" s="11">
        <f>+'24-02-003'!AI67</f>
        <v>0</v>
      </c>
    </row>
    <row r="13" spans="1:25" s="12" customFormat="1" ht="26.25" customHeight="1">
      <c r="A13" s="10" t="s">
        <v>15</v>
      </c>
      <c r="B13" s="9">
        <f>+'24-02-003'!I79</f>
        <v>0</v>
      </c>
      <c r="C13" s="9">
        <f>+'24-02-003'!J79</f>
        <v>0</v>
      </c>
      <c r="D13" s="9">
        <f>+'24-02-003'!L79</f>
        <v>0</v>
      </c>
      <c r="E13" s="9">
        <f>+'24-02-003'!M79</f>
        <v>0</v>
      </c>
      <c r="F13" s="9">
        <f>+'24-02-003'!N79</f>
        <v>0</v>
      </c>
      <c r="G13" s="9">
        <f>+'24-02-003'!Q79</f>
        <v>0</v>
      </c>
      <c r="H13" s="9">
        <f>+'24-02-003'!R79</f>
        <v>0</v>
      </c>
      <c r="I13" s="9">
        <f>+'24-02-003'!S79</f>
        <v>0</v>
      </c>
      <c r="J13" s="9">
        <f>+'24-02-003'!T79</f>
        <v>0</v>
      </c>
      <c r="K13" s="9">
        <f>+'24-02-003'!U79</f>
        <v>0</v>
      </c>
      <c r="L13" s="9">
        <f>+'24-02-003'!V79</f>
        <v>0</v>
      </c>
      <c r="M13" s="9">
        <f>+'24-02-003'!W79</f>
        <v>0</v>
      </c>
      <c r="N13" s="9">
        <f>+'24-02-003'!X79</f>
        <v>0</v>
      </c>
      <c r="O13" s="9">
        <f>+'24-02-003'!Y79</f>
        <v>0</v>
      </c>
      <c r="P13" s="9">
        <f>+'24-02-003'!Z79</f>
        <v>0</v>
      </c>
      <c r="Q13" s="9">
        <f>+'24-02-003'!AA79</f>
        <v>0</v>
      </c>
      <c r="R13" s="9">
        <f>+'24-02-003'!AB79</f>
        <v>0</v>
      </c>
      <c r="S13" s="9">
        <f>+'24-02-003'!AC79</f>
        <v>0</v>
      </c>
      <c r="T13" s="9">
        <f>+'24-02-003'!AD79</f>
        <v>0</v>
      </c>
      <c r="U13" s="9">
        <f>+'24-02-003'!AE79</f>
        <v>0</v>
      </c>
      <c r="V13" s="9">
        <f>+'24-02-003'!AF79</f>
        <v>0</v>
      </c>
      <c r="W13" s="9">
        <f>+'24-02-003'!AG79</f>
        <v>0</v>
      </c>
      <c r="X13" s="11">
        <f>+'24-02-003'!AH79</f>
        <v>0</v>
      </c>
      <c r="Y13" s="11">
        <f>+'24-02-003'!AI79</f>
        <v>0</v>
      </c>
    </row>
    <row r="14" spans="1:25" s="12" customFormat="1" ht="26.25" customHeight="1">
      <c r="A14" s="10" t="s">
        <v>16</v>
      </c>
      <c r="B14" s="9">
        <f>+'24-02-003'!I91</f>
        <v>0</v>
      </c>
      <c r="C14" s="9">
        <f>+'24-02-003'!J91</f>
        <v>0</v>
      </c>
      <c r="D14" s="9">
        <f>+'24-02-003'!L91</f>
        <v>0</v>
      </c>
      <c r="E14" s="9">
        <f>+'24-02-003'!M91</f>
        <v>0</v>
      </c>
      <c r="F14" s="9">
        <f>+'24-02-003'!N91</f>
        <v>0</v>
      </c>
      <c r="G14" s="9">
        <f>+'24-02-003'!Q91</f>
        <v>0</v>
      </c>
      <c r="H14" s="9">
        <f>+'24-02-003'!R91</f>
        <v>0</v>
      </c>
      <c r="I14" s="9">
        <f>+'24-02-003'!S91</f>
        <v>0</v>
      </c>
      <c r="J14" s="9">
        <f>+'24-02-003'!T91</f>
        <v>0</v>
      </c>
      <c r="K14" s="9">
        <f>+'24-02-003'!U91</f>
        <v>0</v>
      </c>
      <c r="L14" s="9">
        <f>+'24-02-003'!V91</f>
        <v>0</v>
      </c>
      <c r="M14" s="9">
        <f>+'24-02-003'!W91</f>
        <v>0</v>
      </c>
      <c r="N14" s="9">
        <f>+'24-02-003'!X91</f>
        <v>0</v>
      </c>
      <c r="O14" s="9">
        <f>+'24-02-003'!Y91</f>
        <v>0</v>
      </c>
      <c r="P14" s="9">
        <f>+'24-02-003'!Z91</f>
        <v>0</v>
      </c>
      <c r="Q14" s="9">
        <f>+'24-02-003'!AA91</f>
        <v>0</v>
      </c>
      <c r="R14" s="9">
        <f>+'24-02-003'!AB91</f>
        <v>0</v>
      </c>
      <c r="S14" s="9">
        <f>+'24-02-003'!AC91</f>
        <v>0</v>
      </c>
      <c r="T14" s="9">
        <f>+'24-02-003'!AD91</f>
        <v>0</v>
      </c>
      <c r="U14" s="9">
        <f>+'24-02-003'!AE91</f>
        <v>0</v>
      </c>
      <c r="V14" s="9">
        <f>+'24-02-003'!AF91</f>
        <v>0</v>
      </c>
      <c r="W14" s="9">
        <f>+'24-02-003'!AG91</f>
        <v>0</v>
      </c>
      <c r="X14" s="11">
        <f>+'24-02-003'!AH91</f>
        <v>0</v>
      </c>
      <c r="Y14" s="11">
        <f>+'24-02-003'!AI91</f>
        <v>0</v>
      </c>
    </row>
    <row r="15" spans="1:25" s="12" customFormat="1" ht="26.25" customHeight="1">
      <c r="A15" s="43" t="s">
        <v>63</v>
      </c>
      <c r="B15" s="9">
        <f>+'24-02-003'!I103</f>
        <v>0</v>
      </c>
      <c r="C15" s="9">
        <f>+'24-02-003'!J103</f>
        <v>0</v>
      </c>
      <c r="D15" s="9">
        <f>+'24-02-003'!L103</f>
        <v>0</v>
      </c>
      <c r="E15" s="9">
        <f>+'24-02-003'!M103</f>
        <v>0</v>
      </c>
      <c r="F15" s="9">
        <f>+'24-02-003'!N103</f>
        <v>0</v>
      </c>
      <c r="G15" s="9">
        <f>+'24-02-003'!Q103</f>
        <v>0</v>
      </c>
      <c r="H15" s="9">
        <f>+'24-02-003'!R103</f>
        <v>0</v>
      </c>
      <c r="I15" s="9">
        <f>+'24-02-003'!S103</f>
        <v>0</v>
      </c>
      <c r="J15" s="9">
        <f>+'24-02-003'!T103</f>
        <v>0</v>
      </c>
      <c r="K15" s="9">
        <f>+'24-02-003'!U103</f>
        <v>0</v>
      </c>
      <c r="L15" s="9">
        <f>+'24-02-003'!V103</f>
        <v>0</v>
      </c>
      <c r="M15" s="9">
        <f>+'24-02-003'!W103</f>
        <v>0</v>
      </c>
      <c r="N15" s="9">
        <f>+'24-02-003'!X103</f>
        <v>0</v>
      </c>
      <c r="O15" s="9">
        <f>+'24-02-003'!Y103</f>
        <v>0</v>
      </c>
      <c r="P15" s="9">
        <f>+'24-02-003'!Z103</f>
        <v>0</v>
      </c>
      <c r="Q15" s="9">
        <f>+'24-02-003'!AA103</f>
        <v>0</v>
      </c>
      <c r="R15" s="9">
        <f>+'24-02-003'!AB103</f>
        <v>0</v>
      </c>
      <c r="S15" s="9">
        <f>+'24-02-003'!AC103</f>
        <v>0</v>
      </c>
      <c r="T15" s="9">
        <f>+'24-02-003'!AD103</f>
        <v>0</v>
      </c>
      <c r="U15" s="9">
        <f>+'24-02-003'!AE103</f>
        <v>0</v>
      </c>
      <c r="V15" s="9">
        <f>+'24-02-003'!AF103</f>
        <v>0</v>
      </c>
      <c r="W15" s="9">
        <f>+'24-02-003'!AG103</f>
        <v>0</v>
      </c>
      <c r="X15" s="11">
        <f>+'24-02-003'!AH103</f>
        <v>0</v>
      </c>
      <c r="Y15" s="11">
        <f>+'24-02-003'!AI103</f>
        <v>0</v>
      </c>
    </row>
    <row r="16" spans="1:25" s="12" customFormat="1" ht="26.25" customHeight="1">
      <c r="A16" s="43" t="s">
        <v>65</v>
      </c>
      <c r="B16" s="9">
        <f>+'24-02-003'!I115</f>
        <v>0</v>
      </c>
      <c r="C16" s="9">
        <f>+'24-02-003'!J115</f>
        <v>0</v>
      </c>
      <c r="D16" s="9">
        <f>+'24-02-003'!L115</f>
        <v>0</v>
      </c>
      <c r="E16" s="9">
        <f>+'24-02-003'!M115</f>
        <v>0</v>
      </c>
      <c r="F16" s="9">
        <f>+'24-02-003'!N115</f>
        <v>0</v>
      </c>
      <c r="G16" s="9">
        <f>+'24-02-003'!Q115</f>
        <v>0</v>
      </c>
      <c r="H16" s="9">
        <f>+'24-02-003'!R115</f>
        <v>0</v>
      </c>
      <c r="I16" s="9">
        <f>+'24-02-003'!S115</f>
        <v>0</v>
      </c>
      <c r="J16" s="9">
        <f>+'24-02-003'!T115</f>
        <v>0</v>
      </c>
      <c r="K16" s="9">
        <f>+'24-02-003'!U115</f>
        <v>0</v>
      </c>
      <c r="L16" s="9">
        <f>+'24-02-003'!V115</f>
        <v>0</v>
      </c>
      <c r="M16" s="9">
        <f>+'24-02-003'!W115</f>
        <v>0</v>
      </c>
      <c r="N16" s="9">
        <f>+'24-02-003'!X115</f>
        <v>0</v>
      </c>
      <c r="O16" s="9">
        <f>+'24-02-003'!Y115</f>
        <v>0</v>
      </c>
      <c r="P16" s="9">
        <f>+'24-02-003'!Z115</f>
        <v>0</v>
      </c>
      <c r="Q16" s="9">
        <f>+'24-02-003'!AA115</f>
        <v>0</v>
      </c>
      <c r="R16" s="9">
        <f>+'24-02-003'!AB115</f>
        <v>0</v>
      </c>
      <c r="S16" s="9">
        <f>+'24-02-003'!AC115</f>
        <v>0</v>
      </c>
      <c r="T16" s="9">
        <f>+'24-02-003'!AD115</f>
        <v>0</v>
      </c>
      <c r="U16" s="9">
        <f>+'24-02-003'!AE115</f>
        <v>0</v>
      </c>
      <c r="V16" s="9">
        <f>+'24-02-003'!AF115</f>
        <v>0</v>
      </c>
      <c r="W16" s="9">
        <f>+'24-02-003'!AG115</f>
        <v>0</v>
      </c>
      <c r="X16" s="11">
        <f>+'24-02-003'!AH115</f>
        <v>0</v>
      </c>
      <c r="Y16" s="11">
        <f>+'24-02-003'!AI115</f>
        <v>0</v>
      </c>
    </row>
    <row r="17" spans="1:25" s="12" customFormat="1" ht="26.25" customHeight="1">
      <c r="A17" s="10" t="s">
        <v>17</v>
      </c>
      <c r="B17" s="9">
        <f>+'24-02-003'!I127</f>
        <v>0</v>
      </c>
      <c r="C17" s="9">
        <f>+'24-02-003'!J127</f>
        <v>0</v>
      </c>
      <c r="D17" s="9">
        <f>+'24-02-003'!L127</f>
        <v>0</v>
      </c>
      <c r="E17" s="9">
        <f>+'24-02-003'!M127</f>
        <v>0</v>
      </c>
      <c r="F17" s="9">
        <f>+'24-02-003'!N127</f>
        <v>0</v>
      </c>
      <c r="G17" s="9">
        <f>+'24-02-003'!Q127</f>
        <v>0</v>
      </c>
      <c r="H17" s="9">
        <f>+'24-02-003'!R127</f>
        <v>0</v>
      </c>
      <c r="I17" s="9">
        <f>+'24-02-003'!S127</f>
        <v>0</v>
      </c>
      <c r="J17" s="9">
        <f>+'24-02-003'!T127</f>
        <v>0</v>
      </c>
      <c r="K17" s="9">
        <f>+'24-02-003'!U127</f>
        <v>0</v>
      </c>
      <c r="L17" s="9">
        <f>+'24-02-003'!V127</f>
        <v>0</v>
      </c>
      <c r="M17" s="9">
        <f>+'24-02-003'!W127</f>
        <v>0</v>
      </c>
      <c r="N17" s="9">
        <f>+'24-02-003'!X127</f>
        <v>0</v>
      </c>
      <c r="O17" s="9">
        <f>+'24-02-003'!Y127</f>
        <v>0</v>
      </c>
      <c r="P17" s="9">
        <f>+'24-02-003'!Z127</f>
        <v>0</v>
      </c>
      <c r="Q17" s="9">
        <f>+'24-02-003'!AA127</f>
        <v>0</v>
      </c>
      <c r="R17" s="9">
        <f>+'24-02-003'!AB127</f>
        <v>0</v>
      </c>
      <c r="S17" s="9">
        <f>+'24-02-003'!AC127</f>
        <v>0</v>
      </c>
      <c r="T17" s="9">
        <f>+'24-02-003'!AD127</f>
        <v>0</v>
      </c>
      <c r="U17" s="9">
        <f>+'24-02-003'!AE127</f>
        <v>0</v>
      </c>
      <c r="V17" s="9">
        <f>+'24-02-003'!AF127</f>
        <v>0</v>
      </c>
      <c r="W17" s="9">
        <f>+'24-02-003'!AG127</f>
        <v>0</v>
      </c>
      <c r="X17" s="11">
        <f>+'24-02-003'!AH127</f>
        <v>0</v>
      </c>
      <c r="Y17" s="11">
        <f>+'24-02-003'!AI127</f>
        <v>0</v>
      </c>
    </row>
    <row r="18" spans="1:25" s="12" customFormat="1" ht="26.25" customHeight="1">
      <c r="A18" s="43" t="s">
        <v>68</v>
      </c>
      <c r="B18" s="9">
        <f>+'24-02-003'!I139</f>
        <v>0</v>
      </c>
      <c r="C18" s="9">
        <f>+'24-02-003'!J139</f>
        <v>0</v>
      </c>
      <c r="D18" s="9">
        <f>+'24-02-003'!L139</f>
        <v>0</v>
      </c>
      <c r="E18" s="9">
        <f>+'24-02-003'!M139</f>
        <v>0</v>
      </c>
      <c r="F18" s="9">
        <f>+'24-02-003'!N139</f>
        <v>0</v>
      </c>
      <c r="G18" s="9">
        <f>+'24-02-003'!Q139</f>
        <v>0</v>
      </c>
      <c r="H18" s="9">
        <f>+'24-02-003'!R139</f>
        <v>0</v>
      </c>
      <c r="I18" s="9">
        <f>+'24-02-003'!S139</f>
        <v>0</v>
      </c>
      <c r="J18" s="9">
        <f>+'24-02-003'!T139</f>
        <v>0</v>
      </c>
      <c r="K18" s="9">
        <f>+'24-02-003'!U139</f>
        <v>0</v>
      </c>
      <c r="L18" s="9">
        <f>+'24-02-003'!V139</f>
        <v>0</v>
      </c>
      <c r="M18" s="9">
        <f>+'24-02-003'!W139</f>
        <v>0</v>
      </c>
      <c r="N18" s="9">
        <f>+'24-02-003'!X139</f>
        <v>0</v>
      </c>
      <c r="O18" s="9">
        <f>+'24-02-003'!Y139</f>
        <v>0</v>
      </c>
      <c r="P18" s="9">
        <f>+'24-02-003'!Z139</f>
        <v>0</v>
      </c>
      <c r="Q18" s="9">
        <f>+'24-02-003'!AA139</f>
        <v>0</v>
      </c>
      <c r="R18" s="9">
        <f>+'24-02-003'!AB139</f>
        <v>0</v>
      </c>
      <c r="S18" s="9">
        <f>+'24-02-003'!AC139</f>
        <v>0</v>
      </c>
      <c r="T18" s="9">
        <f>+'24-02-003'!AD139</f>
        <v>0</v>
      </c>
      <c r="U18" s="9">
        <f>+'24-02-003'!AE139</f>
        <v>0</v>
      </c>
      <c r="V18" s="9">
        <f>+'24-02-003'!AF139</f>
        <v>0</v>
      </c>
      <c r="W18" s="9">
        <f>+'24-02-003'!AG139</f>
        <v>0</v>
      </c>
      <c r="X18" s="11">
        <f>+'24-02-003'!AH139</f>
        <v>0</v>
      </c>
      <c r="Y18" s="11">
        <f>+'24-02-003'!AI139</f>
        <v>0</v>
      </c>
    </row>
    <row r="19" spans="1:25" s="12" customFormat="1" ht="26.25" customHeight="1">
      <c r="A19" s="10" t="s">
        <v>18</v>
      </c>
      <c r="B19" s="9">
        <f>+'24-02-003'!I151</f>
        <v>0</v>
      </c>
      <c r="C19" s="9">
        <f>+'24-02-003'!J151</f>
        <v>0</v>
      </c>
      <c r="D19" s="9">
        <f>+'24-02-003'!L151</f>
        <v>0</v>
      </c>
      <c r="E19" s="9">
        <f>+'24-02-003'!M151</f>
        <v>0</v>
      </c>
      <c r="F19" s="9">
        <f>+'24-02-003'!N151</f>
        <v>0</v>
      </c>
      <c r="G19" s="9">
        <f>+'24-02-003'!Q151</f>
        <v>0</v>
      </c>
      <c r="H19" s="9">
        <f>+'24-02-003'!R151</f>
        <v>0</v>
      </c>
      <c r="I19" s="9">
        <f>+'24-02-003'!S151</f>
        <v>0</v>
      </c>
      <c r="J19" s="9">
        <f>+'24-02-003'!T151</f>
        <v>0</v>
      </c>
      <c r="K19" s="9">
        <f>+'24-02-003'!U151</f>
        <v>0</v>
      </c>
      <c r="L19" s="9">
        <f>+'24-02-003'!V151</f>
        <v>0</v>
      </c>
      <c r="M19" s="9">
        <f>+'24-02-003'!W151</f>
        <v>0</v>
      </c>
      <c r="N19" s="9">
        <f>+'24-02-003'!X151</f>
        <v>0</v>
      </c>
      <c r="O19" s="9">
        <f>+'24-02-003'!Y151</f>
        <v>0</v>
      </c>
      <c r="P19" s="9">
        <f>+'24-02-003'!Z151</f>
        <v>0</v>
      </c>
      <c r="Q19" s="9">
        <f>+'24-02-003'!AA151</f>
        <v>0</v>
      </c>
      <c r="R19" s="9">
        <f>+'24-02-003'!AB151</f>
        <v>0</v>
      </c>
      <c r="S19" s="9">
        <f>+'24-02-003'!AC151</f>
        <v>0</v>
      </c>
      <c r="T19" s="9">
        <f>+'24-02-003'!AD151</f>
        <v>0</v>
      </c>
      <c r="U19" s="9">
        <f>+'24-02-003'!AE151</f>
        <v>0</v>
      </c>
      <c r="V19" s="9">
        <f>+'24-02-003'!AF151</f>
        <v>0</v>
      </c>
      <c r="W19" s="9">
        <f>+'24-02-003'!AG151</f>
        <v>0</v>
      </c>
      <c r="X19" s="11">
        <f>+'24-02-003'!AH151</f>
        <v>0</v>
      </c>
      <c r="Y19" s="11">
        <f>+'24-02-003'!AI151</f>
        <v>0</v>
      </c>
    </row>
    <row r="20" spans="1:25" s="12" customFormat="1" ht="26.25" customHeight="1">
      <c r="A20" s="15" t="s">
        <v>71</v>
      </c>
      <c r="B20" s="9">
        <f>+'24-02-003'!I163</f>
        <v>0</v>
      </c>
      <c r="C20" s="9">
        <f>+'24-02-003'!J163</f>
        <v>0</v>
      </c>
      <c r="D20" s="9">
        <f>+'24-02-003'!L163</f>
        <v>0</v>
      </c>
      <c r="E20" s="9">
        <f>+'24-02-003'!M163</f>
        <v>0</v>
      </c>
      <c r="F20" s="9">
        <f>+'24-02-003'!N163</f>
        <v>0</v>
      </c>
      <c r="G20" s="9">
        <f>+'24-02-003'!Q163</f>
        <v>0</v>
      </c>
      <c r="H20" s="9">
        <f>+'24-02-003'!R163</f>
        <v>0</v>
      </c>
      <c r="I20" s="9">
        <f>+'24-02-003'!S163</f>
        <v>0</v>
      </c>
      <c r="J20" s="9">
        <f>+'24-02-003'!T163</f>
        <v>0</v>
      </c>
      <c r="K20" s="9">
        <f>+'24-02-003'!U163</f>
        <v>0</v>
      </c>
      <c r="L20" s="9">
        <f>+'24-02-003'!V163</f>
        <v>0</v>
      </c>
      <c r="M20" s="9">
        <f>+'24-02-003'!W163</f>
        <v>0</v>
      </c>
      <c r="N20" s="9">
        <f>+'24-02-003'!X163</f>
        <v>0</v>
      </c>
      <c r="O20" s="9">
        <f>+'24-02-003'!Y163</f>
        <v>0</v>
      </c>
      <c r="P20" s="9">
        <f>+'24-02-003'!Z163</f>
        <v>0</v>
      </c>
      <c r="Q20" s="9">
        <f>+'24-02-003'!AA163</f>
        <v>0</v>
      </c>
      <c r="R20" s="9">
        <f>+'24-02-003'!AB163</f>
        <v>0</v>
      </c>
      <c r="S20" s="9">
        <f>+'24-02-003'!AC163</f>
        <v>0</v>
      </c>
      <c r="T20" s="9">
        <f>+'24-02-003'!AD163</f>
        <v>0</v>
      </c>
      <c r="U20" s="9">
        <f>+'24-02-003'!AE163</f>
        <v>0</v>
      </c>
      <c r="V20" s="9">
        <f>+'24-02-003'!AF163</f>
        <v>0</v>
      </c>
      <c r="W20" s="9">
        <f>+'24-02-003'!AG163</f>
        <v>0</v>
      </c>
      <c r="X20" s="11">
        <f>+'24-02-003'!AH163</f>
        <v>0</v>
      </c>
      <c r="Y20" s="11">
        <f>+'24-02-003'!AI163</f>
        <v>0</v>
      </c>
    </row>
    <row r="21" spans="1:25" s="12" customFormat="1" ht="26.25" customHeight="1">
      <c r="A21" s="13" t="s">
        <v>20</v>
      </c>
      <c r="B21" s="9">
        <f>+'24-02-003'!I175</f>
        <v>0</v>
      </c>
      <c r="C21" s="9">
        <f>+'24-02-003'!J175</f>
        <v>0</v>
      </c>
      <c r="D21" s="9">
        <f>+'24-02-003'!L175</f>
        <v>0</v>
      </c>
      <c r="E21" s="9">
        <f>+'24-02-003'!M175</f>
        <v>0</v>
      </c>
      <c r="F21" s="9">
        <f>+'24-02-003'!N175</f>
        <v>0</v>
      </c>
      <c r="G21" s="9">
        <f>+'24-02-003'!Q175</f>
        <v>0</v>
      </c>
      <c r="H21" s="9">
        <f>+'24-02-003'!R175</f>
        <v>0</v>
      </c>
      <c r="I21" s="9">
        <f>+'24-02-003'!S175</f>
        <v>0</v>
      </c>
      <c r="J21" s="9">
        <f>+'24-02-003'!T175</f>
        <v>0</v>
      </c>
      <c r="K21" s="9">
        <f>+'24-02-003'!U175</f>
        <v>0</v>
      </c>
      <c r="L21" s="9">
        <f>+'24-02-003'!V175</f>
        <v>0</v>
      </c>
      <c r="M21" s="9">
        <f>+'24-02-003'!W175</f>
        <v>0</v>
      </c>
      <c r="N21" s="9">
        <f>+'24-02-003'!X175</f>
        <v>0</v>
      </c>
      <c r="O21" s="9">
        <f>+'24-02-003'!Y175</f>
        <v>0</v>
      </c>
      <c r="P21" s="9">
        <f>+'24-02-003'!Z175</f>
        <v>0</v>
      </c>
      <c r="Q21" s="9">
        <f>+'24-02-003'!AA175</f>
        <v>0</v>
      </c>
      <c r="R21" s="9">
        <f>+'24-02-003'!AB175</f>
        <v>0</v>
      </c>
      <c r="S21" s="9">
        <f>+'24-02-003'!AC175</f>
        <v>0</v>
      </c>
      <c r="T21" s="9">
        <f>+'24-02-003'!AD175</f>
        <v>0</v>
      </c>
      <c r="U21" s="9">
        <f>+'24-02-003'!AE175</f>
        <v>0</v>
      </c>
      <c r="V21" s="9">
        <f>+'24-02-003'!AF175</f>
        <v>0</v>
      </c>
      <c r="W21" s="9">
        <f>+'24-02-003'!AG175</f>
        <v>0</v>
      </c>
      <c r="X21" s="11">
        <f>+'24-02-003'!AH175</f>
        <v>0</v>
      </c>
      <c r="Y21" s="11">
        <f>+'24-02-003'!AI175</f>
        <v>0</v>
      </c>
    </row>
    <row r="22" spans="1:25" s="12" customFormat="1" ht="26.25" customHeight="1">
      <c r="A22" s="13" t="s">
        <v>19</v>
      </c>
      <c r="B22" s="9">
        <f>+'24-02-003'!I187</f>
        <v>0</v>
      </c>
      <c r="C22" s="9">
        <f>+'24-02-003'!J187</f>
        <v>0</v>
      </c>
      <c r="D22" s="9">
        <f>+'24-02-003'!L187</f>
        <v>0</v>
      </c>
      <c r="E22" s="9">
        <f>+'24-02-003'!M187</f>
        <v>0</v>
      </c>
      <c r="F22" s="9">
        <f>+'24-02-003'!N187</f>
        <v>0</v>
      </c>
      <c r="G22" s="9">
        <f>+'24-02-003'!Q187</f>
        <v>0</v>
      </c>
      <c r="H22" s="9">
        <f>+'24-02-003'!R187</f>
        <v>0</v>
      </c>
      <c r="I22" s="9">
        <f>+'24-02-003'!S187</f>
        <v>0</v>
      </c>
      <c r="J22" s="9">
        <f>+'24-02-003'!T187</f>
        <v>0</v>
      </c>
      <c r="K22" s="9">
        <f>+'24-02-003'!U187</f>
        <v>0</v>
      </c>
      <c r="L22" s="9">
        <f>+'24-02-003'!V187</f>
        <v>0</v>
      </c>
      <c r="M22" s="9">
        <f>+'24-02-003'!W187</f>
        <v>0</v>
      </c>
      <c r="N22" s="9">
        <f>+'24-02-003'!X187</f>
        <v>0</v>
      </c>
      <c r="O22" s="9">
        <f>+'24-02-003'!Y187</f>
        <v>0</v>
      </c>
      <c r="P22" s="9">
        <f>+'24-02-003'!Z187</f>
        <v>0</v>
      </c>
      <c r="Q22" s="9">
        <f>+'24-02-003'!AA187</f>
        <v>0</v>
      </c>
      <c r="R22" s="9">
        <f>+'24-02-003'!AB187</f>
        <v>0</v>
      </c>
      <c r="S22" s="9">
        <f>+'24-02-003'!AC187</f>
        <v>0</v>
      </c>
      <c r="T22" s="9">
        <f>+'24-02-003'!AD187</f>
        <v>0</v>
      </c>
      <c r="U22" s="9">
        <f>+'24-02-003'!AE187</f>
        <v>0</v>
      </c>
      <c r="V22" s="9">
        <f>+'24-02-003'!AF187</f>
        <v>0</v>
      </c>
      <c r="W22" s="9">
        <f>+'24-02-003'!AG187</f>
        <v>0</v>
      </c>
      <c r="X22" s="11">
        <f>+'24-02-003'!AH187</f>
        <v>0</v>
      </c>
      <c r="Y22" s="11">
        <f>+'24-02-003'!AI187</f>
        <v>0</v>
      </c>
    </row>
    <row r="23" spans="1:25" s="12" customFormat="1" ht="26.25" customHeight="1">
      <c r="A23" s="14" t="s">
        <v>49</v>
      </c>
      <c r="B23" s="9">
        <f>+'24-02-003'!I190</f>
        <v>4351580000</v>
      </c>
      <c r="C23" s="9">
        <f>+'24-02-003'!J190</f>
        <v>4351580000</v>
      </c>
      <c r="D23" s="9">
        <f>+'24-02-003'!L190</f>
        <v>0</v>
      </c>
      <c r="E23" s="9">
        <f>+'24-02-003'!M190</f>
        <v>0</v>
      </c>
      <c r="F23" s="9">
        <f>+'24-02-003'!N190</f>
        <v>0</v>
      </c>
      <c r="G23" s="9">
        <f>+'24-02-003'!Q190</f>
        <v>1305474000</v>
      </c>
      <c r="H23" s="9">
        <f>+'24-02-003'!R190</f>
        <v>0</v>
      </c>
      <c r="I23" s="9">
        <f>+'24-02-003'!S190</f>
        <v>0</v>
      </c>
      <c r="J23" s="9">
        <f>+'24-02-003'!T190</f>
        <v>1305474000</v>
      </c>
      <c r="K23" s="9">
        <f>+'24-02-003'!U190</f>
        <v>0</v>
      </c>
      <c r="L23" s="9">
        <f>+'24-02-003'!V190</f>
        <v>0</v>
      </c>
      <c r="M23" s="9">
        <f>+'24-02-003'!W190</f>
        <v>0</v>
      </c>
      <c r="N23" s="9">
        <f>+'24-02-003'!X190</f>
        <v>0</v>
      </c>
      <c r="O23" s="9">
        <f>+'24-02-003'!Y190</f>
        <v>0</v>
      </c>
      <c r="P23" s="9">
        <f>+'24-02-003'!Z190</f>
        <v>0</v>
      </c>
      <c r="Q23" s="9">
        <f>+'24-02-003'!AA190</f>
        <v>0</v>
      </c>
      <c r="R23" s="9">
        <f>+'24-02-003'!AB190</f>
        <v>0</v>
      </c>
      <c r="S23" s="9">
        <f>+'24-02-003'!AC190</f>
        <v>0</v>
      </c>
      <c r="T23" s="9">
        <f>+'24-02-003'!AD190</f>
        <v>0</v>
      </c>
      <c r="U23" s="9">
        <f>+'24-02-003'!AE190</f>
        <v>0</v>
      </c>
      <c r="V23" s="9">
        <f>+'24-02-003'!AF190</f>
        <v>0</v>
      </c>
      <c r="W23" s="9">
        <f>+'24-02-003'!AG190</f>
        <v>1305474000</v>
      </c>
      <c r="X23" s="11">
        <f>+'24-02-003'!AH190</f>
        <v>0.3</v>
      </c>
      <c r="Y23" s="11">
        <f>+'24-02-003'!AI190</f>
        <v>1</v>
      </c>
    </row>
    <row r="24" spans="1:25" ht="36" customHeight="1">
      <c r="A24" s="66" t="str">
        <f>"TOTAL ASIG."&amp;" "&amp;$A$5</f>
        <v>TOTAL ASIG. 24-02-003 EDUCACION PREBASICA</v>
      </c>
      <c r="B24" s="67">
        <f t="shared" ref="B24:W24" si="0">SUM(B8:B23)</f>
        <v>4351580000</v>
      </c>
      <c r="C24" s="67">
        <f t="shared" si="0"/>
        <v>4351580000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1305474000</v>
      </c>
      <c r="H24" s="70">
        <f t="shared" si="0"/>
        <v>0</v>
      </c>
      <c r="I24" s="70">
        <f t="shared" si="0"/>
        <v>0</v>
      </c>
      <c r="J24" s="67">
        <f t="shared" si="0"/>
        <v>1305474000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1305474000</v>
      </c>
      <c r="X24" s="68">
        <f>IF(ISERROR(W24/B24),0,W24/B24)</f>
        <v>0.3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N43" activePane="bottomRight" state="frozen"/>
      <selection activeCell="X176" sqref="X176"/>
      <selection pane="topRight" activeCell="X176" sqref="X176"/>
      <selection pane="bottomLeft" activeCell="X176" sqref="X176"/>
      <selection pane="bottomRight" activeCell="X176" sqref="X176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" style="3" bestFit="1" customWidth="1"/>
    <col min="4" max="4" width="16.28515625" style="2" customWidth="1"/>
    <col min="5" max="5" width="23" style="2" customWidth="1"/>
    <col min="6" max="6" width="11.5703125" style="3" customWidth="1"/>
    <col min="7" max="8" width="9" style="3" bestFit="1" customWidth="1"/>
    <col min="9" max="9" width="11.42578125" style="6" customWidth="1"/>
    <col min="10" max="10" width="11.42578125" style="4" customWidth="1"/>
    <col min="11" max="11" width="12.2851562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customWidth="1" outlineLevel="1"/>
    <col min="24" max="24" width="11.285156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112</v>
      </c>
      <c r="C189" s="81">
        <v>41634</v>
      </c>
      <c r="D189" s="80" t="s">
        <v>108</v>
      </c>
      <c r="E189" s="78" t="s">
        <v>110</v>
      </c>
      <c r="F189" s="79" t="s">
        <v>109</v>
      </c>
      <c r="G189" s="81">
        <v>41764</v>
      </c>
      <c r="H189" s="81">
        <v>42004</v>
      </c>
      <c r="I189" s="29">
        <v>1812715000</v>
      </c>
      <c r="J189" s="77">
        <v>60000000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>
        <v>60000000</v>
      </c>
      <c r="V189" s="35"/>
      <c r="W189" s="35"/>
      <c r="X189" s="40">
        <f>SUM(U189:W189)</f>
        <v>60000000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60000000</v>
      </c>
      <c r="AH189" s="41">
        <f>IF(ISERROR(AG189/I189),0,AG189/I189)</f>
        <v>3.3099521987736628E-2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1812715000</v>
      </c>
      <c r="J190" s="55">
        <f>SUM(J189:J189)</f>
        <v>60000000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60000000</v>
      </c>
      <c r="V190" s="55">
        <f t="shared" si="121"/>
        <v>0</v>
      </c>
      <c r="W190" s="55">
        <f t="shared" si="121"/>
        <v>0</v>
      </c>
      <c r="X190" s="60">
        <f t="shared" si="121"/>
        <v>60000000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60000000</v>
      </c>
      <c r="AH190" s="54">
        <f>IF(ISERROR(AG190/I190),0,AG190/I190)</f>
        <v>3.3099521987736628E-2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24-03-001 FONDO DE INTERVENCIONES DE APOYO AL DESARROLLO INFANTIL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1812715000</v>
      </c>
      <c r="J191" s="60">
        <f>+J19+J31+J43+J55+J67+J79+J91+J103+J115+J127+J139+J151+J187+J163+J175+J190</f>
        <v>60000000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60000000</v>
      </c>
      <c r="V191" s="60">
        <f t="shared" si="122"/>
        <v>0</v>
      </c>
      <c r="W191" s="60">
        <f t="shared" si="122"/>
        <v>0</v>
      </c>
      <c r="X191" s="60">
        <f t="shared" si="122"/>
        <v>60000000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60000000</v>
      </c>
      <c r="AH191" s="61">
        <f>IF(ISERROR(AG191/I191),"-",AG191/I191)</f>
        <v>3.3099521987736628E-2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48:H54 G21:H22 G24:H30 G129:H130 G132:H138 G33:H34 G36:H42 G177:H178 G180:H186 G45:H46 G189:H189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8" fitToHeight="20" orientation="landscape" r:id="rId1"/>
  <headerFooter alignWithMargins="0"/>
  <ignoredErrors>
    <ignoredError sqref="AI19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32</vt:i4>
      </vt:variant>
    </vt:vector>
  </HeadingPairs>
  <TitlesOfParts>
    <vt:vector size="48" baseType="lpstr">
      <vt:lpstr>24-01-001</vt:lpstr>
      <vt:lpstr>24-01-001 res </vt:lpstr>
      <vt:lpstr>24-02-001</vt:lpstr>
      <vt:lpstr>24-02-001 res</vt:lpstr>
      <vt:lpstr>24-02-002</vt:lpstr>
      <vt:lpstr>24-02-002 res</vt:lpstr>
      <vt:lpstr>24-02-003</vt:lpstr>
      <vt:lpstr>24-02-003 res</vt:lpstr>
      <vt:lpstr>24-03-001</vt:lpstr>
      <vt:lpstr>24-03-001 res</vt:lpstr>
      <vt:lpstr>24-03-002</vt:lpstr>
      <vt:lpstr>24-03-002 res</vt:lpstr>
      <vt:lpstr>24-03-003</vt:lpstr>
      <vt:lpstr>24-03-003 res</vt:lpstr>
      <vt:lpstr>24-03-005</vt:lpstr>
      <vt:lpstr>24-03-005 res</vt:lpstr>
      <vt:lpstr>'24-01-001'!Área_de_impresión</vt:lpstr>
      <vt:lpstr>'24-01-001 res '!Área_de_impresión</vt:lpstr>
      <vt:lpstr>'24-02-001'!Área_de_impresión</vt:lpstr>
      <vt:lpstr>'24-02-001 res'!Área_de_impresión</vt:lpstr>
      <vt:lpstr>'24-02-002'!Área_de_impresión</vt:lpstr>
      <vt:lpstr>'24-02-002 res'!Área_de_impresión</vt:lpstr>
      <vt:lpstr>'24-02-003'!Área_de_impresión</vt:lpstr>
      <vt:lpstr>'24-02-003 res'!Área_de_impresión</vt:lpstr>
      <vt:lpstr>'24-03-001'!Área_de_impresión</vt:lpstr>
      <vt:lpstr>'24-03-001 res'!Área_de_impresión</vt:lpstr>
      <vt:lpstr>'24-03-002'!Área_de_impresión</vt:lpstr>
      <vt:lpstr>'24-03-002 res'!Área_de_impresión</vt:lpstr>
      <vt:lpstr>'24-03-003'!Área_de_impresión</vt:lpstr>
      <vt:lpstr>'24-03-003 res'!Área_de_impresión</vt:lpstr>
      <vt:lpstr>'24-03-005'!Área_de_impresión</vt:lpstr>
      <vt:lpstr>'24-03-005 res'!Área_de_impresión</vt:lpstr>
      <vt:lpstr>'24-01-001'!Títulos_a_imprimir</vt:lpstr>
      <vt:lpstr>'24-01-001 res '!Títulos_a_imprimir</vt:lpstr>
      <vt:lpstr>'24-02-001'!Títulos_a_imprimir</vt:lpstr>
      <vt:lpstr>'24-02-001 res'!Títulos_a_imprimir</vt:lpstr>
      <vt:lpstr>'24-02-002'!Títulos_a_imprimir</vt:lpstr>
      <vt:lpstr>'24-02-002 res'!Títulos_a_imprimir</vt:lpstr>
      <vt:lpstr>'24-02-003'!Títulos_a_imprimir</vt:lpstr>
      <vt:lpstr>'24-02-003 res'!Títulos_a_imprimir</vt:lpstr>
      <vt:lpstr>'24-03-001'!Títulos_a_imprimir</vt:lpstr>
      <vt:lpstr>'24-03-001 res'!Títulos_a_imprimir</vt:lpstr>
      <vt:lpstr>'24-03-002'!Títulos_a_imprimir</vt:lpstr>
      <vt:lpstr>'24-03-002 res'!Títulos_a_imprimir</vt:lpstr>
      <vt:lpstr>'24-03-003'!Títulos_a_imprimir</vt:lpstr>
      <vt:lpstr>'24-03-003 res'!Títulos_a_imprimir</vt:lpstr>
      <vt:lpstr>'24-03-005'!Títulos_a_imprimir</vt:lpstr>
      <vt:lpstr>'24-03-005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2014-07-23T23:33:03Z</cp:lastPrinted>
  <dcterms:created xsi:type="dcterms:W3CDTF">2007-09-25T20:17:44Z</dcterms:created>
  <dcterms:modified xsi:type="dcterms:W3CDTF">2014-07-23T23:36:09Z</dcterms:modified>
</cp:coreProperties>
</file>